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3 -- Third Quarterly 01-01-24 to 03-31-24\"/>
    </mc:Choice>
  </mc:AlternateContent>
  <xr:revisionPtr revIDLastSave="0" documentId="13_ncr:1_{F4EE030B-E9E3-4BF1-B08D-A7E2BBD7A6E3}" xr6:coauthVersionLast="47" xr6:coauthVersionMax="47" xr10:uidLastSave="{00000000-0000-0000-0000-000000000000}"/>
  <bookViews>
    <workbookView xWindow="1116" yWindow="1116" windowWidth="17280" windowHeight="8964" xr2:uid="{00000000-000D-0000-FFFF-FFFF00000000}"/>
  </bookViews>
  <sheets>
    <sheet name="EUREKA - Kelly Brown" sheetId="1" r:id="rId1"/>
    <sheet name="EUREKA - NV Appt Counse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5" i="1" l="1"/>
  <c r="Y15" i="1"/>
  <c r="W15" i="1"/>
  <c r="X16" i="1"/>
  <c r="X18" i="1" s="1"/>
  <c r="Y16" i="1"/>
  <c r="Y18" i="1" s="1"/>
  <c r="W16" i="1"/>
  <c r="X4" i="1"/>
  <c r="Y4" i="1"/>
  <c r="X5" i="1"/>
  <c r="Y5" i="1"/>
  <c r="X6" i="1"/>
  <c r="Y6" i="1"/>
  <c r="X7" i="1"/>
  <c r="Y7" i="1"/>
  <c r="X8" i="1"/>
  <c r="Y8" i="1"/>
  <c r="X9" i="1"/>
  <c r="Y9" i="1"/>
  <c r="X10" i="1"/>
  <c r="Y10" i="1"/>
  <c r="X11" i="1"/>
  <c r="Y11" i="1"/>
  <c r="X12" i="1"/>
  <c r="Y12" i="1"/>
  <c r="W12" i="1"/>
  <c r="W5" i="1"/>
  <c r="W6" i="1"/>
  <c r="W7" i="1"/>
  <c r="W8" i="1"/>
  <c r="W9" i="1"/>
  <c r="W10" i="1"/>
  <c r="W11" i="1"/>
  <c r="W4" i="1"/>
  <c r="X14" i="2"/>
  <c r="Y14" i="2"/>
  <c r="Z14" i="2"/>
  <c r="W14" i="2"/>
  <c r="X15" i="2"/>
  <c r="Y15" i="2"/>
  <c r="Z15" i="2"/>
  <c r="Z17" i="2" s="1"/>
  <c r="X4" i="2"/>
  <c r="Y4" i="2"/>
  <c r="Z4" i="2"/>
  <c r="X5" i="2"/>
  <c r="Y5" i="2"/>
  <c r="Z5" i="2"/>
  <c r="X6" i="2"/>
  <c r="Y6" i="2"/>
  <c r="Z6" i="2"/>
  <c r="X7" i="2"/>
  <c r="Y7" i="2"/>
  <c r="Z7" i="2"/>
  <c r="X8" i="2"/>
  <c r="Y8" i="2"/>
  <c r="Z8" i="2"/>
  <c r="X9" i="2"/>
  <c r="Y9" i="2"/>
  <c r="Z9" i="2"/>
  <c r="X10" i="2"/>
  <c r="Y10" i="2"/>
  <c r="Z10" i="2"/>
  <c r="X11" i="2"/>
  <c r="Y11" i="2"/>
  <c r="Z11" i="2"/>
  <c r="W5" i="2"/>
  <c r="W6" i="2"/>
  <c r="W7" i="2"/>
  <c r="W8" i="2"/>
  <c r="W9" i="2"/>
  <c r="W10" i="2"/>
  <c r="W11" i="2"/>
  <c r="W15" i="2"/>
  <c r="W17" i="2" s="1"/>
  <c r="W4" i="2"/>
  <c r="AA16" i="2"/>
  <c r="V14" i="2"/>
  <c r="Z17" i="1"/>
  <c r="V15" i="1"/>
  <c r="X17" i="2"/>
  <c r="Y17" i="2"/>
  <c r="V3" i="2"/>
  <c r="V3" i="1"/>
  <c r="AA10" i="2" l="1"/>
  <c r="Z6" i="1"/>
  <c r="Z4" i="1"/>
  <c r="AA7" i="2"/>
  <c r="AA4" i="2"/>
  <c r="Z12" i="2"/>
  <c r="Y12" i="2"/>
  <c r="X12" i="2"/>
  <c r="AA8" i="2"/>
  <c r="AA6" i="2"/>
  <c r="AA5" i="2"/>
  <c r="AA9" i="2"/>
  <c r="AA11" i="2"/>
  <c r="AA15" i="2"/>
  <c r="AA17" i="2"/>
  <c r="W12" i="2"/>
  <c r="Z11" i="1"/>
  <c r="X13" i="1"/>
  <c r="Z8" i="1"/>
  <c r="Z7" i="1"/>
  <c r="Z9" i="1"/>
  <c r="Z5" i="1"/>
  <c r="Y13" i="1"/>
  <c r="Z10" i="1"/>
  <c r="Z18" i="1"/>
  <c r="Z12" i="1"/>
  <c r="W13" i="1"/>
  <c r="Z16" i="1"/>
  <c r="AA12" i="2"/>
  <c r="W18" i="1"/>
  <c r="Z13" i="1"/>
</calcChain>
</file>

<file path=xl/sharedStrings.xml><?xml version="1.0" encoding="utf-8"?>
<sst xmlns="http://schemas.openxmlformats.org/spreadsheetml/2006/main" count="3603" uniqueCount="87">
  <si>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</si>
  <si>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</si>
  <si>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</si>
  <si>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</si>
  <si>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</si>
  <si>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</si>
  <si>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</si>
  <si>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</si>
  <si>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</si>
  <si>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</si>
  <si>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</si>
  <si>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</si>
  <si>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</si>
  <si>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</si>
  <si>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</si>
  <si>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Eureka</t>
  </si>
  <si>
    <t>Cat. A (non-capital) felonies and cat. B felonies (max. &gt; 10 years)</t>
  </si>
  <si>
    <t>Brown, Kelly</t>
  </si>
  <si>
    <t>Attorney</t>
  </si>
  <si>
    <t>County</t>
  </si>
  <si>
    <t>Open</t>
  </si>
  <si>
    <t>21-0003574</t>
  </si>
  <si>
    <t xml:space="preserve">Cat. B Felonies (max. </t>
  </si>
  <si>
    <t>Closed</t>
  </si>
  <si>
    <t>Plead Guilty/No Contest</t>
  </si>
  <si>
    <t>23-0096230</t>
  </si>
  <si>
    <t>23-0096687</t>
  </si>
  <si>
    <t>23-0097396</t>
  </si>
  <si>
    <t>23-0098175</t>
  </si>
  <si>
    <t>23-0098809</t>
  </si>
  <si>
    <t>Civil</t>
  </si>
  <si>
    <t>Juvenile (delinquency, supervision, &amp; appeals)</t>
  </si>
  <si>
    <t>22-0089633</t>
  </si>
  <si>
    <t>Misdemeanor (all other &amp; appeals)</t>
  </si>
  <si>
    <t>Misdemeanor (DUI &amp; DV)</t>
  </si>
  <si>
    <t>23-0097189</t>
  </si>
  <si>
    <t>23-0097591</t>
  </si>
  <si>
    <t>23-0099130</t>
  </si>
  <si>
    <t>Nevada Appointed Conflict Attorneys</t>
  </si>
  <si>
    <t>Travel (Attorney)</t>
  </si>
  <si>
    <t>Investigator</t>
  </si>
  <si>
    <t>Expert</t>
  </si>
  <si>
    <t>Appeals (Felony &amp; GM)</t>
  </si>
  <si>
    <t>Probation/Parole Violation</t>
  </si>
  <si>
    <t>Specialty Court</t>
  </si>
  <si>
    <t>Outreach</t>
  </si>
  <si>
    <t>Indigent Defense Workload</t>
  </si>
  <si>
    <t/>
  </si>
  <si>
    <t>Totals</t>
  </si>
  <si>
    <t>Non-Indigent Defense Workload</t>
  </si>
  <si>
    <t>Private Workload</t>
  </si>
  <si>
    <t>Total Time Spent</t>
  </si>
  <si>
    <t>Kelly C. Brown, PLLC</t>
  </si>
  <si>
    <t>23-0098877</t>
  </si>
  <si>
    <t>23-0100202</t>
  </si>
  <si>
    <t>23-0100240</t>
  </si>
  <si>
    <t>23-0092151</t>
  </si>
  <si>
    <t>Dismissed</t>
  </si>
  <si>
    <t>1 F/T Attorney</t>
  </si>
  <si>
    <t>Eureka Time: Fiscal Year 24, Quarter 3</t>
  </si>
  <si>
    <t>Full Name (Last, First)</t>
  </si>
  <si>
    <t>Case Title</t>
  </si>
  <si>
    <t>Cause Number</t>
  </si>
  <si>
    <t>Case Status</t>
  </si>
  <si>
    <t>21-0001100</t>
  </si>
  <si>
    <t>Pending</t>
  </si>
  <si>
    <t>23-0091189</t>
  </si>
  <si>
    <t>24-0101912</t>
  </si>
  <si>
    <t>21-0000744</t>
  </si>
  <si>
    <t>Other</t>
  </si>
  <si>
    <t>24-0101905</t>
  </si>
  <si>
    <t>24-0102890</t>
  </si>
  <si>
    <t>24-0103149</t>
  </si>
  <si>
    <t>21-0002026</t>
  </si>
  <si>
    <t>21-0003128</t>
  </si>
  <si>
    <t>24-0102799</t>
  </si>
  <si>
    <t>23-0096561</t>
  </si>
  <si>
    <t>Areshenko-Private Acct, Ray PRIVATE</t>
  </si>
  <si>
    <t>23 CR 00017 7D</t>
  </si>
  <si>
    <t>22-0005340</t>
  </si>
  <si>
    <t>24-0103866</t>
  </si>
  <si>
    <t>24-0105005</t>
  </si>
  <si>
    <t>24-0104877</t>
  </si>
  <si>
    <t>24-0105003</t>
  </si>
  <si>
    <t>24-0105004</t>
  </si>
  <si>
    <t>Eureka - Law Office of Kelly Brown is permitted to work private cases.</t>
  </si>
  <si>
    <t>Eureka - NV Appt Counsel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</si>
</sst>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2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42">
    <xf numFmtId="0" fontId="0" fillId="0" borderId="0" xfId="0"/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2" borderId="0" xfId="0" applyFill="1"/>
    <xf numFmtId="0" fontId="2" fillId="0" borderId="6" xfId="0" applyFont="1" applyBorder="1" applyAlignment="1">
      <alignment horizontal="center" vertical="center"/>
    </xf>
    <xf numFmtId="0" fontId="3" fillId="0" borderId="0" xfId="0" quotePrefix="1" applyFont="1"/>
    <xf numFmtId="0" fontId="2" fillId="0" borderId="8" xfId="0" applyFont="1" applyBorder="1" applyAlignment="1">
      <alignment horizontal="center" vertical="center" wrapText="1"/>
    </xf>
    <xf numFmtId="0" fontId="0" fillId="0" borderId="9" xfId="0" applyBorder="1"/>
    <xf numFmtId="0" fontId="5" fillId="3" borderId="10" xfId="1" applyFont="1" applyBorder="1"/>
    <xf numFmtId="0" fontId="5" fillId="3" borderId="11" xfId="1" applyFont="1" applyBorder="1" applyAlignment="1">
      <alignment horizontal="right"/>
    </xf>
    <xf numFmtId="0" fontId="5" fillId="3" borderId="12" xfId="1" applyFont="1" applyBorder="1"/>
    <xf numFmtId="0" fontId="5" fillId="3" borderId="13" xfId="1" applyFont="1" applyBorder="1"/>
    <xf numFmtId="0" fontId="5" fillId="0" borderId="8" xfId="1" applyFont="1" applyFill="1" applyBorder="1"/>
    <xf numFmtId="0" fontId="6" fillId="0" borderId="9" xfId="0" applyFont="1" applyBorder="1"/>
    <xf numFmtId="0" fontId="7" fillId="0" borderId="0" xfId="0" applyFont="1"/>
    <xf numFmtId="0" fontId="5" fillId="3" borderId="0" xfId="1" applyFont="1" applyBorder="1"/>
    <xf numFmtId="0" fontId="3" fillId="0" borderId="0" xfId="0" applyFont="1"/>
    <xf numFmtId="0" fontId="5" fillId="3" borderId="14" xfId="1" applyFont="1" applyBorder="1"/>
    <xf numFmtId="0" fontId="5" fillId="3" borderId="15" xfId="1" applyFont="1" applyBorder="1"/>
    <xf numFmtId="0" fontId="5" fillId="3" borderId="16" xfId="1" applyFont="1" applyBorder="1"/>
    <xf numFmtId="0" fontId="5" fillId="3" borderId="17" xfId="1" applyFont="1" applyBorder="1"/>
    <xf numFmtId="0" fontId="0" fillId="0" borderId="8" xfId="0" applyBorder="1"/>
    <xf numFmtId="0" fontId="2" fillId="0" borderId="6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15" xfId="0" applyBorder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399"/>
  <sheetViews>
    <sheetView tabSelected="1" topLeftCell="U5" workbookViewId="0">
      <selection activeCell="W18" sqref="W18"/>
    </sheetView>
  </sheetViews>
  <sheetFormatPr defaultRowHeight="14.4" x14ac:dyDescent="0.3"/>
  <cols>
    <col min="1" max="1" width="10.5546875" customWidth="1"/>
    <col min="22" max="22" width="59.109375" bestFit="1" customWidth="1"/>
    <col min="23" max="25" width="12.44140625" customWidth="1"/>
  </cols>
  <sheetData>
    <row r="1" spans="1:26" ht="25.2" customHeight="1" x14ac:dyDescent="0.5">
      <c r="A1" s="39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29"/>
      <c r="Q1" s="29"/>
      <c r="R1" s="29"/>
      <c r="S1" s="29"/>
      <c r="T1" s="29"/>
    </row>
    <row r="2" spans="1:26" ht="15" thickBot="1" x14ac:dyDescent="0.35">
      <c r="W2" s="40" t="s">
        <v>46</v>
      </c>
      <c r="X2" s="40"/>
      <c r="Y2" s="40"/>
    </row>
    <row r="3" spans="1:26" ht="75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0" t="s">
        <v>60</v>
      </c>
      <c r="Q3" s="30" t="s">
        <v>61</v>
      </c>
      <c r="R3" s="30" t="s">
        <v>62</v>
      </c>
      <c r="S3" s="30" t="s">
        <v>63</v>
      </c>
      <c r="T3" s="30"/>
      <c r="V3" s="8" t="str">
        <f>B4</f>
        <v>Kelly C. Brown, PLLC</v>
      </c>
      <c r="W3" s="3" t="s">
        <v>18</v>
      </c>
      <c r="X3" s="3" t="s">
        <v>40</v>
      </c>
      <c r="Y3" s="3" t="s">
        <v>41</v>
      </c>
      <c r="Z3" s="10" t="s">
        <v>48</v>
      </c>
    </row>
    <row r="4" spans="1:26" x14ac:dyDescent="0.3">
      <c r="A4" s="27">
        <v>45328</v>
      </c>
      <c r="B4" t="s">
        <v>52</v>
      </c>
      <c r="C4" t="s">
        <v>15</v>
      </c>
      <c r="D4" t="s">
        <v>64</v>
      </c>
      <c r="E4" t="s">
        <v>16</v>
      </c>
      <c r="G4" t="s">
        <v>17</v>
      </c>
      <c r="H4" t="s">
        <v>18</v>
      </c>
      <c r="I4" t="s">
        <v>19</v>
      </c>
      <c r="J4">
        <v>0.4</v>
      </c>
      <c r="L4">
        <v>126.7</v>
      </c>
      <c r="M4" t="s">
        <v>20</v>
      </c>
      <c r="P4" t="s">
        <v>17</v>
      </c>
      <c r="S4" t="s">
        <v>20</v>
      </c>
      <c r="V4" s="4" t="s">
        <v>42</v>
      </c>
      <c r="W4" s="28">
        <f>SUMIFS($J$4:$J$312,$E$4:$E$312,$V4,$H$4:$H$312,W$3)</f>
        <v>0</v>
      </c>
      <c r="X4" s="31">
        <f t="shared" ref="X4:Y4" si="0">SUMIFS($J$4:$J$312,$E$4:$E$312,$V4,$H$4:$H$312,X$3)</f>
        <v>0</v>
      </c>
      <c r="Y4" s="32">
        <f t="shared" si="0"/>
        <v>0</v>
      </c>
      <c r="Z4">
        <f>SUM(W4:Y4)</f>
        <v>0</v>
      </c>
    </row>
    <row r="5" spans="1:26" x14ac:dyDescent="0.3">
      <c r="A5" s="27">
        <v>45376</v>
      </c>
      <c r="B5" t="s">
        <v>52</v>
      </c>
      <c r="C5" t="s">
        <v>15</v>
      </c>
      <c r="D5" t="s">
        <v>81</v>
      </c>
      <c r="E5" t="s">
        <v>16</v>
      </c>
      <c r="G5" t="s">
        <v>17</v>
      </c>
      <c r="H5" t="s">
        <v>18</v>
      </c>
      <c r="I5" t="s">
        <v>19</v>
      </c>
      <c r="J5">
        <v>0.5</v>
      </c>
      <c r="L5">
        <v>5.8</v>
      </c>
      <c r="M5" t="s">
        <v>20</v>
      </c>
      <c r="P5" t="s">
        <v>17</v>
      </c>
      <c r="S5" t="s">
        <v>20</v>
      </c>
      <c r="V5" s="5" t="s">
        <v>16</v>
      </c>
      <c r="W5" s="33">
        <f t="shared" ref="W5:Y12" si="1">SUMIFS($J$4:$J$312,$E$4:$E$312,$V5,$H$4:$H$312,W$3)</f>
        <v>5.1999999999999993</v>
      </c>
      <c r="X5" s="34">
        <f t="shared" si="1"/>
        <v>0</v>
      </c>
      <c r="Y5" s="35">
        <f t="shared" si="1"/>
        <v>0</v>
      </c>
      <c r="Z5">
        <f t="shared" ref="Z5:Z12" si="2">SUM(W5:Y5)</f>
        <v>5.1999999999999993</v>
      </c>
    </row>
    <row r="6" spans="1:26" x14ac:dyDescent="0.3">
      <c r="A6" s="27">
        <v>45311</v>
      </c>
      <c r="B6" t="s">
        <v>52</v>
      </c>
      <c r="C6" t="s">
        <v>15</v>
      </c>
      <c r="D6" t="s">
        <v>81</v>
      </c>
      <c r="E6" t="s">
        <v>16</v>
      </c>
      <c r="G6" t="s">
        <v>17</v>
      </c>
      <c r="H6" t="s">
        <v>18</v>
      </c>
      <c r="I6" t="s">
        <v>19</v>
      </c>
      <c r="J6">
        <v>0.2</v>
      </c>
      <c r="L6">
        <v>5.8</v>
      </c>
      <c r="M6" t="s">
        <v>20</v>
      </c>
      <c r="P6" t="s">
        <v>17</v>
      </c>
      <c r="S6" t="s">
        <v>20</v>
      </c>
      <c r="V6" s="5" t="s">
        <v>22</v>
      </c>
      <c r="W6" s="33">
        <f t="shared" si="1"/>
        <v>110.29999999999991</v>
      </c>
      <c r="X6" s="34">
        <f t="shared" si="1"/>
        <v>0</v>
      </c>
      <c r="Y6" s="35">
        <f t="shared" si="1"/>
        <v>0</v>
      </c>
      <c r="Z6">
        <f t="shared" si="2"/>
        <v>110.29999999999991</v>
      </c>
    </row>
    <row r="7" spans="1:26" x14ac:dyDescent="0.3">
      <c r="A7" s="27">
        <v>45376</v>
      </c>
      <c r="B7" t="s">
        <v>52</v>
      </c>
      <c r="C7" t="s">
        <v>15</v>
      </c>
      <c r="D7" t="s">
        <v>81</v>
      </c>
      <c r="E7" t="s">
        <v>16</v>
      </c>
      <c r="G7" t="s">
        <v>17</v>
      </c>
      <c r="H7" t="s">
        <v>18</v>
      </c>
      <c r="I7" t="s">
        <v>19</v>
      </c>
      <c r="J7">
        <v>1</v>
      </c>
      <c r="L7">
        <v>5.8</v>
      </c>
      <c r="M7" t="s">
        <v>20</v>
      </c>
      <c r="P7" t="s">
        <v>17</v>
      </c>
      <c r="S7" t="s">
        <v>20</v>
      </c>
      <c r="V7" s="5" t="s">
        <v>33</v>
      </c>
      <c r="W7" s="33">
        <f t="shared" si="1"/>
        <v>11.399999999999995</v>
      </c>
      <c r="X7" s="34">
        <f t="shared" si="1"/>
        <v>0</v>
      </c>
      <c r="Y7" s="35">
        <f t="shared" si="1"/>
        <v>0</v>
      </c>
      <c r="Z7">
        <f t="shared" si="2"/>
        <v>11.399999999999995</v>
      </c>
    </row>
    <row r="8" spans="1:26" x14ac:dyDescent="0.3">
      <c r="A8" s="27">
        <v>45376</v>
      </c>
      <c r="B8" t="s">
        <v>52</v>
      </c>
      <c r="C8" t="s">
        <v>15</v>
      </c>
      <c r="D8" t="s">
        <v>81</v>
      </c>
      <c r="E8" t="s">
        <v>16</v>
      </c>
      <c r="G8" t="s">
        <v>17</v>
      </c>
      <c r="H8" t="s">
        <v>18</v>
      </c>
      <c r="I8" t="s">
        <v>19</v>
      </c>
      <c r="J8">
        <v>0.3</v>
      </c>
      <c r="L8">
        <v>5.8</v>
      </c>
      <c r="M8" t="s">
        <v>20</v>
      </c>
      <c r="P8" t="s">
        <v>17</v>
      </c>
      <c r="S8" t="s">
        <v>20</v>
      </c>
      <c r="V8" s="5" t="s">
        <v>34</v>
      </c>
      <c r="W8" s="33">
        <f t="shared" si="1"/>
        <v>40.499999999999993</v>
      </c>
      <c r="X8" s="34">
        <f t="shared" si="1"/>
        <v>0</v>
      </c>
      <c r="Y8" s="35">
        <f t="shared" si="1"/>
        <v>0</v>
      </c>
      <c r="Z8">
        <f t="shared" si="2"/>
        <v>40.499999999999993</v>
      </c>
    </row>
    <row r="9" spans="1:26" x14ac:dyDescent="0.3">
      <c r="A9" s="27">
        <v>45316</v>
      </c>
      <c r="B9" t="s">
        <v>52</v>
      </c>
      <c r="C9" t="s">
        <v>15</v>
      </c>
      <c r="D9" t="s">
        <v>81</v>
      </c>
      <c r="E9" t="s">
        <v>16</v>
      </c>
      <c r="G9" t="s">
        <v>17</v>
      </c>
      <c r="H9" t="s">
        <v>18</v>
      </c>
      <c r="I9" t="s">
        <v>19</v>
      </c>
      <c r="J9">
        <v>0.3</v>
      </c>
      <c r="L9">
        <v>5.8</v>
      </c>
      <c r="M9" t="s">
        <v>20</v>
      </c>
      <c r="P9" t="s">
        <v>17</v>
      </c>
      <c r="S9" t="s">
        <v>20</v>
      </c>
      <c r="V9" s="5" t="s">
        <v>31</v>
      </c>
      <c r="W9" s="33">
        <f t="shared" si="1"/>
        <v>0.7</v>
      </c>
      <c r="X9" s="34">
        <f t="shared" si="1"/>
        <v>0</v>
      </c>
      <c r="Y9" s="35">
        <f t="shared" si="1"/>
        <v>0</v>
      </c>
      <c r="Z9">
        <f t="shared" si="2"/>
        <v>0.7</v>
      </c>
    </row>
    <row r="10" spans="1:26" x14ac:dyDescent="0.3">
      <c r="A10" s="27">
        <v>45376</v>
      </c>
      <c r="B10" t="s">
        <v>52</v>
      </c>
      <c r="C10" t="s">
        <v>15</v>
      </c>
      <c r="D10" t="s">
        <v>81</v>
      </c>
      <c r="E10" t="s">
        <v>16</v>
      </c>
      <c r="G10" t="s">
        <v>17</v>
      </c>
      <c r="H10" t="s">
        <v>18</v>
      </c>
      <c r="I10" t="s">
        <v>19</v>
      </c>
      <c r="J10">
        <v>0.3</v>
      </c>
      <c r="L10">
        <v>5.8</v>
      </c>
      <c r="M10" t="s">
        <v>20</v>
      </c>
      <c r="P10" t="s">
        <v>17</v>
      </c>
      <c r="S10" t="s">
        <v>20</v>
      </c>
      <c r="V10" s="5" t="s">
        <v>43</v>
      </c>
      <c r="W10" s="33">
        <f t="shared" si="1"/>
        <v>0</v>
      </c>
      <c r="X10" s="34">
        <f t="shared" si="1"/>
        <v>0</v>
      </c>
      <c r="Y10" s="35">
        <f t="shared" si="1"/>
        <v>0</v>
      </c>
      <c r="Z10">
        <f t="shared" si="2"/>
        <v>0</v>
      </c>
    </row>
    <row r="11" spans="1:26" x14ac:dyDescent="0.3">
      <c r="A11" s="27">
        <v>45371</v>
      </c>
      <c r="B11" t="s">
        <v>52</v>
      </c>
      <c r="C11" t="s">
        <v>15</v>
      </c>
      <c r="D11" t="s">
        <v>81</v>
      </c>
      <c r="E11" t="s">
        <v>16</v>
      </c>
      <c r="G11" t="s">
        <v>17</v>
      </c>
      <c r="H11" t="s">
        <v>18</v>
      </c>
      <c r="I11" t="s">
        <v>19</v>
      </c>
      <c r="J11">
        <v>0.1</v>
      </c>
      <c r="L11">
        <v>5.8</v>
      </c>
      <c r="M11" t="s">
        <v>20</v>
      </c>
      <c r="P11" t="s">
        <v>17</v>
      </c>
      <c r="S11" t="s">
        <v>20</v>
      </c>
      <c r="V11" s="5" t="s">
        <v>44</v>
      </c>
      <c r="W11" s="33">
        <f t="shared" si="1"/>
        <v>0</v>
      </c>
      <c r="X11" s="34">
        <f t="shared" si="1"/>
        <v>0</v>
      </c>
      <c r="Y11" s="35">
        <f t="shared" si="1"/>
        <v>0</v>
      </c>
      <c r="Z11">
        <f t="shared" si="2"/>
        <v>0</v>
      </c>
    </row>
    <row r="12" spans="1:26" ht="15" thickBot="1" x14ac:dyDescent="0.35">
      <c r="A12" s="27">
        <v>45372</v>
      </c>
      <c r="B12" t="s">
        <v>52</v>
      </c>
      <c r="C12" t="s">
        <v>15</v>
      </c>
      <c r="D12" t="s">
        <v>81</v>
      </c>
      <c r="E12" t="s">
        <v>16</v>
      </c>
      <c r="G12" t="s">
        <v>17</v>
      </c>
      <c r="H12" t="s">
        <v>18</v>
      </c>
      <c r="I12" t="s">
        <v>19</v>
      </c>
      <c r="J12">
        <v>1.8</v>
      </c>
      <c r="L12">
        <v>5.8</v>
      </c>
      <c r="M12" t="s">
        <v>20</v>
      </c>
      <c r="P12" t="s">
        <v>17</v>
      </c>
      <c r="S12" t="s">
        <v>20</v>
      </c>
      <c r="V12" s="6" t="s">
        <v>45</v>
      </c>
      <c r="W12" s="36">
        <f>SUMIFS($J$4:$J$312,$E$4:$E$312,$V12,$H$4:$H$312,W$3)</f>
        <v>0</v>
      </c>
      <c r="X12" s="37">
        <f t="shared" si="1"/>
        <v>0</v>
      </c>
      <c r="Y12" s="38">
        <f t="shared" si="1"/>
        <v>0</v>
      </c>
      <c r="Z12">
        <f t="shared" si="2"/>
        <v>0</v>
      </c>
    </row>
    <row r="13" spans="1:26" x14ac:dyDescent="0.3">
      <c r="A13" s="27">
        <v>45380</v>
      </c>
      <c r="B13" t="s">
        <v>52</v>
      </c>
      <c r="C13" t="s">
        <v>15</v>
      </c>
      <c r="D13" t="s">
        <v>81</v>
      </c>
      <c r="E13" t="s">
        <v>16</v>
      </c>
      <c r="G13" t="s">
        <v>17</v>
      </c>
      <c r="H13" t="s">
        <v>18</v>
      </c>
      <c r="I13" t="s">
        <v>19</v>
      </c>
      <c r="J13">
        <v>0.3</v>
      </c>
      <c r="L13">
        <v>5.8</v>
      </c>
      <c r="M13" t="s">
        <v>20</v>
      </c>
      <c r="P13" t="s">
        <v>17</v>
      </c>
      <c r="S13" t="s">
        <v>20</v>
      </c>
      <c r="V13" s="9" t="s">
        <v>47</v>
      </c>
      <c r="W13" s="11">
        <f>SUM(W4:W12)</f>
        <v>168.09999999999988</v>
      </c>
      <c r="X13" s="11">
        <f t="shared" ref="X13:Y13" si="3">SUM(X4:X12)</f>
        <v>0</v>
      </c>
      <c r="Y13" s="11">
        <f t="shared" si="3"/>
        <v>0</v>
      </c>
      <c r="Z13" s="7">
        <f>SUM(W4:Y12)</f>
        <v>168.09999999999988</v>
      </c>
    </row>
    <row r="14" spans="1:26" ht="15" thickBot="1" x14ac:dyDescent="0.35">
      <c r="A14" s="27">
        <v>45323</v>
      </c>
      <c r="B14" t="s">
        <v>52</v>
      </c>
      <c r="C14" t="s">
        <v>15</v>
      </c>
      <c r="D14" t="s">
        <v>21</v>
      </c>
      <c r="E14" t="s">
        <v>22</v>
      </c>
      <c r="G14" t="s">
        <v>17</v>
      </c>
      <c r="H14" t="s">
        <v>18</v>
      </c>
      <c r="I14" t="s">
        <v>19</v>
      </c>
      <c r="J14">
        <v>0.4</v>
      </c>
      <c r="L14">
        <v>48.5</v>
      </c>
      <c r="M14" t="s">
        <v>20</v>
      </c>
      <c r="P14" t="s">
        <v>17</v>
      </c>
      <c r="S14" t="s">
        <v>65</v>
      </c>
      <c r="W14" s="41" t="s">
        <v>49</v>
      </c>
      <c r="X14" s="41"/>
      <c r="Y14" s="41"/>
      <c r="Z14" s="41"/>
    </row>
    <row r="15" spans="1:26" ht="15" thickBot="1" x14ac:dyDescent="0.35">
      <c r="A15" s="27">
        <v>45321</v>
      </c>
      <c r="B15" t="s">
        <v>52</v>
      </c>
      <c r="C15" t="s">
        <v>15</v>
      </c>
      <c r="D15" t="s">
        <v>21</v>
      </c>
      <c r="E15" t="s">
        <v>22</v>
      </c>
      <c r="G15" t="s">
        <v>17</v>
      </c>
      <c r="H15" t="s">
        <v>18</v>
      </c>
      <c r="I15" t="s">
        <v>19</v>
      </c>
      <c r="J15">
        <v>1.4</v>
      </c>
      <c r="L15">
        <v>48.5</v>
      </c>
      <c r="M15" t="s">
        <v>20</v>
      </c>
      <c r="P15" t="s">
        <v>17</v>
      </c>
      <c r="S15" t="s">
        <v>65</v>
      </c>
      <c r="V15" s="2" t="str">
        <f>B16</f>
        <v>Kelly C. Brown, PLLC</v>
      </c>
      <c r="W15" s="3" t="str">
        <f>W3</f>
        <v>Attorney</v>
      </c>
      <c r="X15" s="3" t="str">
        <f t="shared" ref="X15:Y15" si="4">X3</f>
        <v>Investigator</v>
      </c>
      <c r="Y15" s="3" t="str">
        <f t="shared" si="4"/>
        <v>Expert</v>
      </c>
      <c r="Z15" s="10"/>
    </row>
    <row r="16" spans="1:26" x14ac:dyDescent="0.3">
      <c r="A16" s="27">
        <v>45321</v>
      </c>
      <c r="B16" t="s">
        <v>52</v>
      </c>
      <c r="C16" t="s">
        <v>15</v>
      </c>
      <c r="D16" t="s">
        <v>21</v>
      </c>
      <c r="E16" t="s">
        <v>22</v>
      </c>
      <c r="G16" t="s">
        <v>17</v>
      </c>
      <c r="H16" t="s">
        <v>18</v>
      </c>
      <c r="I16" t="s">
        <v>19</v>
      </c>
      <c r="J16">
        <v>0.3</v>
      </c>
      <c r="L16">
        <v>48.5</v>
      </c>
      <c r="M16" t="s">
        <v>20</v>
      </c>
      <c r="P16" t="s">
        <v>17</v>
      </c>
      <c r="S16" t="s">
        <v>65</v>
      </c>
      <c r="V16" s="21" t="s">
        <v>30</v>
      </c>
      <c r="W16" s="22">
        <f>SUMIFS($J$4:$J$312,$E$4:$E$312,$V16,$H$4:$H$312,W$3)</f>
        <v>0</v>
      </c>
      <c r="X16" s="23">
        <f t="shared" ref="X16:Y16" si="5">SUMIFS($J$4:$J$312,$E$4:$E$312,$V16,$H$4:$H$312,X$3)</f>
        <v>0</v>
      </c>
      <c r="Y16" s="24">
        <f t="shared" si="5"/>
        <v>0</v>
      </c>
      <c r="Z16" s="16">
        <f>SUM(W16:Y16)</f>
        <v>0</v>
      </c>
    </row>
    <row r="17" spans="1:26" ht="15" thickBot="1" x14ac:dyDescent="0.35">
      <c r="A17" s="27">
        <v>45309</v>
      </c>
      <c r="B17" t="s">
        <v>52</v>
      </c>
      <c r="C17" t="s">
        <v>15</v>
      </c>
      <c r="D17" t="s">
        <v>21</v>
      </c>
      <c r="E17" t="s">
        <v>22</v>
      </c>
      <c r="G17" t="s">
        <v>17</v>
      </c>
      <c r="H17" t="s">
        <v>18</v>
      </c>
      <c r="I17" t="s">
        <v>19</v>
      </c>
      <c r="J17">
        <v>0.8</v>
      </c>
      <c r="L17">
        <v>48.5</v>
      </c>
      <c r="M17" t="s">
        <v>20</v>
      </c>
      <c r="P17" t="s">
        <v>17</v>
      </c>
      <c r="S17" t="s">
        <v>65</v>
      </c>
      <c r="V17" s="12" t="s">
        <v>50</v>
      </c>
      <c r="W17" s="13">
        <v>10</v>
      </c>
      <c r="X17" s="14">
        <v>0</v>
      </c>
      <c r="Y17" s="15">
        <v>0</v>
      </c>
      <c r="Z17" s="16">
        <f>SUM(W17:Y17)</f>
        <v>10</v>
      </c>
    </row>
    <row r="18" spans="1:26" x14ac:dyDescent="0.3">
      <c r="A18" s="27">
        <v>45350</v>
      </c>
      <c r="B18" t="s">
        <v>52</v>
      </c>
      <c r="C18" t="s">
        <v>15</v>
      </c>
      <c r="D18" t="s">
        <v>21</v>
      </c>
      <c r="E18" t="s">
        <v>22</v>
      </c>
      <c r="G18" t="s">
        <v>17</v>
      </c>
      <c r="H18" t="s">
        <v>18</v>
      </c>
      <c r="I18" t="s">
        <v>19</v>
      </c>
      <c r="J18">
        <v>0.1</v>
      </c>
      <c r="L18">
        <v>48.5</v>
      </c>
      <c r="M18" t="s">
        <v>20</v>
      </c>
      <c r="P18" t="s">
        <v>17</v>
      </c>
      <c r="S18" t="s">
        <v>65</v>
      </c>
      <c r="V18" s="17" t="s">
        <v>51</v>
      </c>
      <c r="W18" s="18">
        <f>SUM(W16:W17)</f>
        <v>10</v>
      </c>
      <c r="X18" s="18">
        <f t="shared" ref="X18:Y18" si="6">SUM(X16:X17)</f>
        <v>0</v>
      </c>
      <c r="Y18" s="18">
        <f t="shared" si="6"/>
        <v>0</v>
      </c>
      <c r="Z18" s="19">
        <f>SUM(W16:Y17)</f>
        <v>10</v>
      </c>
    </row>
    <row r="19" spans="1:26" x14ac:dyDescent="0.3">
      <c r="A19" s="27">
        <v>45320</v>
      </c>
      <c r="B19" t="s">
        <v>52</v>
      </c>
      <c r="C19" t="s">
        <v>15</v>
      </c>
      <c r="D19" t="s">
        <v>21</v>
      </c>
      <c r="E19" t="s">
        <v>22</v>
      </c>
      <c r="G19" t="s">
        <v>17</v>
      </c>
      <c r="H19" t="s">
        <v>18</v>
      </c>
      <c r="I19" t="s">
        <v>19</v>
      </c>
      <c r="J19">
        <v>0.2</v>
      </c>
      <c r="L19">
        <v>48.5</v>
      </c>
      <c r="M19" t="s">
        <v>20</v>
      </c>
      <c r="P19" t="s">
        <v>17</v>
      </c>
      <c r="S19" t="s">
        <v>65</v>
      </c>
      <c r="V19" s="20" t="s">
        <v>85</v>
      </c>
    </row>
    <row r="20" spans="1:26" x14ac:dyDescent="0.3">
      <c r="A20" s="27">
        <v>45324</v>
      </c>
      <c r="B20" t="s">
        <v>52</v>
      </c>
      <c r="C20" t="s">
        <v>15</v>
      </c>
      <c r="D20" t="s">
        <v>21</v>
      </c>
      <c r="E20" t="s">
        <v>22</v>
      </c>
      <c r="G20" t="s">
        <v>17</v>
      </c>
      <c r="H20" t="s">
        <v>18</v>
      </c>
      <c r="I20" t="s">
        <v>19</v>
      </c>
      <c r="J20">
        <v>0.5</v>
      </c>
      <c r="L20">
        <v>48.5</v>
      </c>
      <c r="M20" t="s">
        <v>20</v>
      </c>
      <c r="P20" t="s">
        <v>17</v>
      </c>
      <c r="S20" t="s">
        <v>65</v>
      </c>
      <c r="V20" s="20"/>
    </row>
    <row r="21" spans="1:26" x14ac:dyDescent="0.3">
      <c r="A21" s="27">
        <v>45324</v>
      </c>
      <c r="B21" t="s">
        <v>52</v>
      </c>
      <c r="C21" t="s">
        <v>15</v>
      </c>
      <c r="D21" t="s">
        <v>21</v>
      </c>
      <c r="E21" t="s">
        <v>22</v>
      </c>
      <c r="G21" t="s">
        <v>17</v>
      </c>
      <c r="H21" t="s">
        <v>18</v>
      </c>
      <c r="I21" t="s">
        <v>19</v>
      </c>
      <c r="J21">
        <v>0.1</v>
      </c>
      <c r="L21">
        <v>48.5</v>
      </c>
      <c r="M21" t="s">
        <v>20</v>
      </c>
      <c r="N21" s="27"/>
      <c r="P21" t="s">
        <v>17</v>
      </c>
      <c r="S21" t="s">
        <v>65</v>
      </c>
      <c r="V21" s="20" t="s">
        <v>58</v>
      </c>
    </row>
    <row r="22" spans="1:26" x14ac:dyDescent="0.3">
      <c r="A22" s="27">
        <v>45321</v>
      </c>
      <c r="B22" t="s">
        <v>52</v>
      </c>
      <c r="C22" t="s">
        <v>15</v>
      </c>
      <c r="D22" t="s">
        <v>66</v>
      </c>
      <c r="E22" t="s">
        <v>22</v>
      </c>
      <c r="G22" t="s">
        <v>17</v>
      </c>
      <c r="H22" t="s">
        <v>18</v>
      </c>
      <c r="I22" t="s">
        <v>19</v>
      </c>
      <c r="J22">
        <v>0.3</v>
      </c>
      <c r="L22">
        <v>23.1</v>
      </c>
      <c r="M22" t="s">
        <v>20</v>
      </c>
      <c r="N22" s="27"/>
      <c r="P22" t="s">
        <v>17</v>
      </c>
      <c r="S22" t="s">
        <v>20</v>
      </c>
      <c r="V22" s="9" t="s">
        <v>47</v>
      </c>
    </row>
    <row r="23" spans="1:26" x14ac:dyDescent="0.3">
      <c r="A23" s="27">
        <v>45344</v>
      </c>
      <c r="B23" t="s">
        <v>52</v>
      </c>
      <c r="C23" t="s">
        <v>15</v>
      </c>
      <c r="D23" t="s">
        <v>66</v>
      </c>
      <c r="E23" t="s">
        <v>22</v>
      </c>
      <c r="G23" t="s">
        <v>17</v>
      </c>
      <c r="H23" t="s">
        <v>18</v>
      </c>
      <c r="I23" t="s">
        <v>19</v>
      </c>
      <c r="J23">
        <v>0.5</v>
      </c>
      <c r="L23">
        <v>23.1</v>
      </c>
      <c r="M23" t="s">
        <v>20</v>
      </c>
      <c r="N23" s="27"/>
      <c r="P23" t="s">
        <v>17</v>
      </c>
      <c r="S23" t="s">
        <v>20</v>
      </c>
      <c r="V23" s="9" t="s">
        <v>47</v>
      </c>
    </row>
    <row r="24" spans="1:26" x14ac:dyDescent="0.3">
      <c r="A24" s="27">
        <v>45342</v>
      </c>
      <c r="B24" t="s">
        <v>52</v>
      </c>
      <c r="C24" t="s">
        <v>15</v>
      </c>
      <c r="D24" t="s">
        <v>66</v>
      </c>
      <c r="E24" t="s">
        <v>22</v>
      </c>
      <c r="G24" t="s">
        <v>17</v>
      </c>
      <c r="H24" t="s">
        <v>18</v>
      </c>
      <c r="I24" t="s">
        <v>19</v>
      </c>
      <c r="J24">
        <v>0.4</v>
      </c>
      <c r="L24">
        <v>23.1</v>
      </c>
      <c r="M24" t="s">
        <v>20</v>
      </c>
      <c r="N24" s="27"/>
      <c r="P24" t="s">
        <v>17</v>
      </c>
      <c r="S24" t="s">
        <v>20</v>
      </c>
      <c r="V24" s="9" t="s">
        <v>47</v>
      </c>
    </row>
    <row r="25" spans="1:26" x14ac:dyDescent="0.3">
      <c r="A25" s="27">
        <v>45322</v>
      </c>
      <c r="B25" t="s">
        <v>52</v>
      </c>
      <c r="C25" t="s">
        <v>15</v>
      </c>
      <c r="D25" t="s">
        <v>66</v>
      </c>
      <c r="E25" t="s">
        <v>22</v>
      </c>
      <c r="G25" t="s">
        <v>17</v>
      </c>
      <c r="H25" t="s">
        <v>18</v>
      </c>
      <c r="I25" t="s">
        <v>19</v>
      </c>
      <c r="J25">
        <v>0.3</v>
      </c>
      <c r="L25">
        <v>23.1</v>
      </c>
      <c r="M25" t="s">
        <v>20</v>
      </c>
      <c r="N25" s="27"/>
      <c r="P25" t="s">
        <v>17</v>
      </c>
      <c r="S25" t="s">
        <v>20</v>
      </c>
      <c r="V25" s="9" t="s">
        <v>47</v>
      </c>
    </row>
    <row r="26" spans="1:26" x14ac:dyDescent="0.3">
      <c r="A26" s="27">
        <v>45348</v>
      </c>
      <c r="B26" t="s">
        <v>52</v>
      </c>
      <c r="C26" t="s">
        <v>15</v>
      </c>
      <c r="D26" t="s">
        <v>66</v>
      </c>
      <c r="E26" t="s">
        <v>22</v>
      </c>
      <c r="G26" t="s">
        <v>17</v>
      </c>
      <c r="H26" t="s">
        <v>18</v>
      </c>
      <c r="I26" t="s">
        <v>19</v>
      </c>
      <c r="J26">
        <v>0.3</v>
      </c>
      <c r="L26">
        <v>23.1</v>
      </c>
      <c r="M26" t="s">
        <v>20</v>
      </c>
      <c r="N26" s="27"/>
      <c r="P26" t="s">
        <v>17</v>
      </c>
      <c r="S26" t="s">
        <v>20</v>
      </c>
      <c r="V26" s="9" t="s">
        <v>47</v>
      </c>
    </row>
    <row r="27" spans="1:26" x14ac:dyDescent="0.3">
      <c r="A27" s="27">
        <v>45343</v>
      </c>
      <c r="B27" t="s">
        <v>52</v>
      </c>
      <c r="C27" t="s">
        <v>15</v>
      </c>
      <c r="D27" t="s">
        <v>66</v>
      </c>
      <c r="E27" t="s">
        <v>22</v>
      </c>
      <c r="G27" t="s">
        <v>17</v>
      </c>
      <c r="H27" t="s">
        <v>18</v>
      </c>
      <c r="I27" t="s">
        <v>19</v>
      </c>
      <c r="J27">
        <v>0.7</v>
      </c>
      <c r="L27">
        <v>23.1</v>
      </c>
      <c r="M27" t="s">
        <v>20</v>
      </c>
      <c r="P27" t="s">
        <v>17</v>
      </c>
      <c r="S27" t="s">
        <v>20</v>
      </c>
      <c r="V27" s="9" t="s">
        <v>47</v>
      </c>
    </row>
    <row r="28" spans="1:26" x14ac:dyDescent="0.3">
      <c r="A28" s="27">
        <v>45358</v>
      </c>
      <c r="B28" t="s">
        <v>52</v>
      </c>
      <c r="C28" t="s">
        <v>15</v>
      </c>
      <c r="D28" t="s">
        <v>66</v>
      </c>
      <c r="E28" t="s">
        <v>22</v>
      </c>
      <c r="G28" t="s">
        <v>17</v>
      </c>
      <c r="H28" t="s">
        <v>18</v>
      </c>
      <c r="I28" t="s">
        <v>19</v>
      </c>
      <c r="J28">
        <v>0.2</v>
      </c>
      <c r="L28">
        <v>23.1</v>
      </c>
      <c r="M28" t="s">
        <v>20</v>
      </c>
      <c r="P28" t="s">
        <v>17</v>
      </c>
      <c r="S28" t="s">
        <v>20</v>
      </c>
    </row>
    <row r="29" spans="1:26" x14ac:dyDescent="0.3">
      <c r="A29" s="27">
        <v>45344</v>
      </c>
      <c r="B29" t="s">
        <v>52</v>
      </c>
      <c r="C29" t="s">
        <v>15</v>
      </c>
      <c r="D29" t="s">
        <v>66</v>
      </c>
      <c r="E29" t="s">
        <v>22</v>
      </c>
      <c r="G29" t="s">
        <v>17</v>
      </c>
      <c r="H29" t="s">
        <v>18</v>
      </c>
      <c r="I29" t="s">
        <v>19</v>
      </c>
      <c r="J29">
        <v>0.2</v>
      </c>
      <c r="L29">
        <v>23.1</v>
      </c>
      <c r="M29" t="s">
        <v>20</v>
      </c>
      <c r="P29" t="s">
        <v>17</v>
      </c>
      <c r="S29" t="s">
        <v>20</v>
      </c>
    </row>
    <row r="30" spans="1:26" x14ac:dyDescent="0.3">
      <c r="A30" s="27">
        <v>45342</v>
      </c>
      <c r="B30" t="s">
        <v>52</v>
      </c>
      <c r="C30" t="s">
        <v>15</v>
      </c>
      <c r="D30" t="s">
        <v>66</v>
      </c>
      <c r="E30" t="s">
        <v>22</v>
      </c>
      <c r="G30" t="s">
        <v>17</v>
      </c>
      <c r="H30" t="s">
        <v>18</v>
      </c>
      <c r="I30" t="s">
        <v>19</v>
      </c>
      <c r="J30">
        <v>0</v>
      </c>
      <c r="L30">
        <v>23.1</v>
      </c>
      <c r="M30" t="s">
        <v>20</v>
      </c>
      <c r="P30" t="s">
        <v>17</v>
      </c>
      <c r="S30" t="s">
        <v>20</v>
      </c>
    </row>
    <row r="31" spans="1:26" x14ac:dyDescent="0.3">
      <c r="A31" s="27">
        <v>45362</v>
      </c>
      <c r="B31" t="s">
        <v>52</v>
      </c>
      <c r="C31" t="s">
        <v>15</v>
      </c>
      <c r="D31" t="s">
        <v>66</v>
      </c>
      <c r="E31" t="s">
        <v>22</v>
      </c>
      <c r="G31" t="s">
        <v>17</v>
      </c>
      <c r="H31" t="s">
        <v>18</v>
      </c>
      <c r="I31" t="s">
        <v>19</v>
      </c>
      <c r="J31">
        <v>0.1</v>
      </c>
      <c r="L31">
        <v>23.1</v>
      </c>
      <c r="M31" t="s">
        <v>20</v>
      </c>
      <c r="P31" t="s">
        <v>17</v>
      </c>
      <c r="S31" t="s">
        <v>20</v>
      </c>
    </row>
    <row r="32" spans="1:26" x14ac:dyDescent="0.3">
      <c r="A32" s="27">
        <v>45343</v>
      </c>
      <c r="B32" t="s">
        <v>52</v>
      </c>
      <c r="C32" t="s">
        <v>15</v>
      </c>
      <c r="D32" t="s">
        <v>66</v>
      </c>
      <c r="E32" t="s">
        <v>22</v>
      </c>
      <c r="G32" t="s">
        <v>17</v>
      </c>
      <c r="H32" t="s">
        <v>18</v>
      </c>
      <c r="I32" t="s">
        <v>19</v>
      </c>
      <c r="J32">
        <v>0.4</v>
      </c>
      <c r="L32">
        <v>23.1</v>
      </c>
      <c r="M32" t="s">
        <v>20</v>
      </c>
      <c r="P32" t="s">
        <v>17</v>
      </c>
      <c r="S32" t="s">
        <v>20</v>
      </c>
    </row>
    <row r="33" spans="1:19" x14ac:dyDescent="0.3">
      <c r="A33" s="27">
        <v>45343</v>
      </c>
      <c r="B33" t="s">
        <v>52</v>
      </c>
      <c r="C33" t="s">
        <v>15</v>
      </c>
      <c r="D33" t="s">
        <v>66</v>
      </c>
      <c r="E33" t="s">
        <v>22</v>
      </c>
      <c r="G33" t="s">
        <v>17</v>
      </c>
      <c r="H33" t="s">
        <v>18</v>
      </c>
      <c r="I33" t="s">
        <v>19</v>
      </c>
      <c r="J33">
        <v>0.6</v>
      </c>
      <c r="L33">
        <v>23.1</v>
      </c>
      <c r="M33" t="s">
        <v>20</v>
      </c>
      <c r="P33" t="s">
        <v>17</v>
      </c>
      <c r="S33" t="s">
        <v>20</v>
      </c>
    </row>
    <row r="34" spans="1:19" x14ac:dyDescent="0.3">
      <c r="A34" s="27">
        <v>45322</v>
      </c>
      <c r="B34" t="s">
        <v>52</v>
      </c>
      <c r="C34" t="s">
        <v>15</v>
      </c>
      <c r="D34" t="s">
        <v>66</v>
      </c>
      <c r="E34" t="s">
        <v>22</v>
      </c>
      <c r="G34" t="s">
        <v>17</v>
      </c>
      <c r="H34" t="s">
        <v>18</v>
      </c>
      <c r="I34" t="s">
        <v>19</v>
      </c>
      <c r="J34">
        <v>0.3</v>
      </c>
      <c r="L34">
        <v>23.1</v>
      </c>
      <c r="M34" t="s">
        <v>20</v>
      </c>
      <c r="P34" t="s">
        <v>17</v>
      </c>
      <c r="S34" t="s">
        <v>20</v>
      </c>
    </row>
    <row r="35" spans="1:19" x14ac:dyDescent="0.3">
      <c r="A35" s="27">
        <v>45355</v>
      </c>
      <c r="B35" t="s">
        <v>52</v>
      </c>
      <c r="C35" t="s">
        <v>15</v>
      </c>
      <c r="D35" t="s">
        <v>25</v>
      </c>
      <c r="E35" t="s">
        <v>22</v>
      </c>
      <c r="G35" t="s">
        <v>17</v>
      </c>
      <c r="H35" t="s">
        <v>18</v>
      </c>
      <c r="I35" t="s">
        <v>19</v>
      </c>
      <c r="J35">
        <v>0.3</v>
      </c>
      <c r="L35">
        <v>33.6</v>
      </c>
      <c r="M35" t="s">
        <v>20</v>
      </c>
      <c r="P35" t="s">
        <v>17</v>
      </c>
      <c r="S35" t="s">
        <v>20</v>
      </c>
    </row>
    <row r="36" spans="1:19" x14ac:dyDescent="0.3">
      <c r="A36" s="27">
        <v>45336</v>
      </c>
      <c r="B36" t="s">
        <v>52</v>
      </c>
      <c r="C36" t="s">
        <v>15</v>
      </c>
      <c r="D36" t="s">
        <v>25</v>
      </c>
      <c r="E36" t="s">
        <v>22</v>
      </c>
      <c r="G36" t="s">
        <v>17</v>
      </c>
      <c r="H36" t="s">
        <v>18</v>
      </c>
      <c r="I36" t="s">
        <v>19</v>
      </c>
      <c r="J36">
        <v>0.4</v>
      </c>
      <c r="L36">
        <v>33.6</v>
      </c>
      <c r="M36" t="s">
        <v>20</v>
      </c>
      <c r="P36" t="s">
        <v>17</v>
      </c>
      <c r="S36" t="s">
        <v>20</v>
      </c>
    </row>
    <row r="37" spans="1:19" x14ac:dyDescent="0.3">
      <c r="A37" s="27">
        <v>45327</v>
      </c>
      <c r="B37" t="s">
        <v>52</v>
      </c>
      <c r="C37" t="s">
        <v>15</v>
      </c>
      <c r="D37" t="s">
        <v>25</v>
      </c>
      <c r="E37" t="s">
        <v>22</v>
      </c>
      <c r="G37" t="s">
        <v>17</v>
      </c>
      <c r="H37" t="s">
        <v>18</v>
      </c>
      <c r="I37" t="s">
        <v>19</v>
      </c>
      <c r="J37">
        <v>0.4</v>
      </c>
      <c r="L37">
        <v>33.6</v>
      </c>
      <c r="M37" t="s">
        <v>20</v>
      </c>
      <c r="P37" t="s">
        <v>17</v>
      </c>
      <c r="S37" t="s">
        <v>20</v>
      </c>
    </row>
    <row r="38" spans="1:19" x14ac:dyDescent="0.3">
      <c r="A38" s="27">
        <v>45356</v>
      </c>
      <c r="B38" t="s">
        <v>52</v>
      </c>
      <c r="C38" t="s">
        <v>15</v>
      </c>
      <c r="D38" t="s">
        <v>25</v>
      </c>
      <c r="E38" t="s">
        <v>22</v>
      </c>
      <c r="G38" t="s">
        <v>17</v>
      </c>
      <c r="H38" t="s">
        <v>18</v>
      </c>
      <c r="I38" t="s">
        <v>19</v>
      </c>
      <c r="J38">
        <v>1.5</v>
      </c>
      <c r="L38">
        <v>33.6</v>
      </c>
      <c r="M38" t="s">
        <v>20</v>
      </c>
      <c r="P38" t="s">
        <v>17</v>
      </c>
      <c r="S38" t="s">
        <v>20</v>
      </c>
    </row>
    <row r="39" spans="1:19" x14ac:dyDescent="0.3">
      <c r="A39" s="27">
        <v>45356</v>
      </c>
      <c r="B39" t="s">
        <v>52</v>
      </c>
      <c r="C39" t="s">
        <v>15</v>
      </c>
      <c r="D39" t="s">
        <v>25</v>
      </c>
      <c r="E39" t="s">
        <v>22</v>
      </c>
      <c r="G39" t="s">
        <v>17</v>
      </c>
      <c r="H39" t="s">
        <v>18</v>
      </c>
      <c r="I39" t="s">
        <v>19</v>
      </c>
      <c r="J39">
        <v>0.3</v>
      </c>
      <c r="L39">
        <v>33.6</v>
      </c>
      <c r="M39" t="s">
        <v>20</v>
      </c>
      <c r="P39" t="s">
        <v>17</v>
      </c>
      <c r="S39" t="s">
        <v>20</v>
      </c>
    </row>
    <row r="40" spans="1:19" x14ac:dyDescent="0.3">
      <c r="A40" s="27">
        <v>45342</v>
      </c>
      <c r="B40" t="s">
        <v>52</v>
      </c>
      <c r="C40" t="s">
        <v>15</v>
      </c>
      <c r="D40" t="s">
        <v>25</v>
      </c>
      <c r="E40" t="s">
        <v>22</v>
      </c>
      <c r="G40" t="s">
        <v>17</v>
      </c>
      <c r="H40" t="s">
        <v>18</v>
      </c>
      <c r="I40" t="s">
        <v>19</v>
      </c>
      <c r="J40">
        <v>0.3</v>
      </c>
      <c r="L40">
        <v>33.6</v>
      </c>
      <c r="M40" t="s">
        <v>20</v>
      </c>
      <c r="P40" t="s">
        <v>17</v>
      </c>
      <c r="S40" t="s">
        <v>20</v>
      </c>
    </row>
    <row r="41" spans="1:19" x14ac:dyDescent="0.3">
      <c r="A41" s="27">
        <v>45362</v>
      </c>
      <c r="B41" t="s">
        <v>52</v>
      </c>
      <c r="C41" t="s">
        <v>15</v>
      </c>
      <c r="D41" t="s">
        <v>25</v>
      </c>
      <c r="E41" t="s">
        <v>22</v>
      </c>
      <c r="G41" t="s">
        <v>17</v>
      </c>
      <c r="H41" t="s">
        <v>18</v>
      </c>
      <c r="I41" t="s">
        <v>19</v>
      </c>
      <c r="J41">
        <v>0.2</v>
      </c>
      <c r="L41">
        <v>33.6</v>
      </c>
      <c r="M41" t="s">
        <v>20</v>
      </c>
      <c r="P41" t="s">
        <v>17</v>
      </c>
      <c r="S41" t="s">
        <v>20</v>
      </c>
    </row>
    <row r="42" spans="1:19" x14ac:dyDescent="0.3">
      <c r="A42" s="27">
        <v>45364</v>
      </c>
      <c r="B42" t="s">
        <v>52</v>
      </c>
      <c r="C42" t="s">
        <v>15</v>
      </c>
      <c r="D42" t="s">
        <v>25</v>
      </c>
      <c r="E42" t="s">
        <v>22</v>
      </c>
      <c r="G42" t="s">
        <v>17</v>
      </c>
      <c r="H42" t="s">
        <v>18</v>
      </c>
      <c r="I42" t="s">
        <v>19</v>
      </c>
      <c r="J42">
        <v>0.2</v>
      </c>
      <c r="L42">
        <v>33.6</v>
      </c>
      <c r="M42" t="s">
        <v>20</v>
      </c>
      <c r="P42" t="s">
        <v>17</v>
      </c>
      <c r="S42" t="s">
        <v>20</v>
      </c>
    </row>
    <row r="43" spans="1:19" x14ac:dyDescent="0.3">
      <c r="A43" s="27">
        <v>45337</v>
      </c>
      <c r="B43" t="s">
        <v>52</v>
      </c>
      <c r="C43" t="s">
        <v>15</v>
      </c>
      <c r="D43" t="s">
        <v>25</v>
      </c>
      <c r="E43" t="s">
        <v>22</v>
      </c>
      <c r="G43" t="s">
        <v>17</v>
      </c>
      <c r="H43" t="s">
        <v>18</v>
      </c>
      <c r="I43" t="s">
        <v>19</v>
      </c>
      <c r="J43">
        <v>0.2</v>
      </c>
      <c r="L43">
        <v>33.6</v>
      </c>
      <c r="M43" t="s">
        <v>20</v>
      </c>
      <c r="P43" t="s">
        <v>17</v>
      </c>
      <c r="S43" t="s">
        <v>20</v>
      </c>
    </row>
    <row r="44" spans="1:19" x14ac:dyDescent="0.3">
      <c r="A44" s="27">
        <v>45337</v>
      </c>
      <c r="B44" t="s">
        <v>52</v>
      </c>
      <c r="C44" t="s">
        <v>15</v>
      </c>
      <c r="D44" t="s">
        <v>25</v>
      </c>
      <c r="E44" t="s">
        <v>22</v>
      </c>
      <c r="G44" t="s">
        <v>17</v>
      </c>
      <c r="H44" t="s">
        <v>18</v>
      </c>
      <c r="I44" t="s">
        <v>19</v>
      </c>
      <c r="J44">
        <v>1.1000000000000001</v>
      </c>
      <c r="L44">
        <v>33.6</v>
      </c>
      <c r="M44" t="s">
        <v>20</v>
      </c>
      <c r="P44" t="s">
        <v>17</v>
      </c>
      <c r="S44" t="s">
        <v>20</v>
      </c>
    </row>
    <row r="45" spans="1:19" x14ac:dyDescent="0.3">
      <c r="A45" s="27">
        <v>45337</v>
      </c>
      <c r="B45" t="s">
        <v>52</v>
      </c>
      <c r="C45" t="s">
        <v>15</v>
      </c>
      <c r="D45" t="s">
        <v>25</v>
      </c>
      <c r="E45" t="s">
        <v>22</v>
      </c>
      <c r="G45" t="s">
        <v>17</v>
      </c>
      <c r="H45" t="s">
        <v>18</v>
      </c>
      <c r="I45" t="s">
        <v>19</v>
      </c>
      <c r="J45">
        <v>0.2</v>
      </c>
      <c r="L45">
        <v>33.6</v>
      </c>
      <c r="M45" t="s">
        <v>20</v>
      </c>
      <c r="P45" t="s">
        <v>17</v>
      </c>
      <c r="S45" t="s">
        <v>20</v>
      </c>
    </row>
    <row r="46" spans="1:19" x14ac:dyDescent="0.3">
      <c r="A46" s="27">
        <v>45352</v>
      </c>
      <c r="B46" t="s">
        <v>52</v>
      </c>
      <c r="C46" t="s">
        <v>15</v>
      </c>
      <c r="D46" t="s">
        <v>26</v>
      </c>
      <c r="E46" t="s">
        <v>22</v>
      </c>
      <c r="G46" t="s">
        <v>17</v>
      </c>
      <c r="H46" t="s">
        <v>18</v>
      </c>
      <c r="I46" t="s">
        <v>19</v>
      </c>
      <c r="J46">
        <v>2.5</v>
      </c>
      <c r="L46">
        <v>168.7</v>
      </c>
      <c r="M46" t="s">
        <v>20</v>
      </c>
      <c r="P46" t="s">
        <v>17</v>
      </c>
      <c r="S46" t="s">
        <v>20</v>
      </c>
    </row>
    <row r="47" spans="1:19" x14ac:dyDescent="0.3">
      <c r="A47" s="27">
        <v>45366</v>
      </c>
      <c r="B47" t="s">
        <v>52</v>
      </c>
      <c r="C47" t="s">
        <v>15</v>
      </c>
      <c r="D47" t="s">
        <v>26</v>
      </c>
      <c r="E47" t="s">
        <v>22</v>
      </c>
      <c r="G47" t="s">
        <v>17</v>
      </c>
      <c r="H47" t="s">
        <v>18</v>
      </c>
      <c r="I47" t="s">
        <v>19</v>
      </c>
      <c r="J47">
        <v>0.4</v>
      </c>
      <c r="L47">
        <v>168.7</v>
      </c>
      <c r="M47" t="s">
        <v>20</v>
      </c>
      <c r="P47" t="s">
        <v>17</v>
      </c>
      <c r="S47" t="s">
        <v>20</v>
      </c>
    </row>
    <row r="48" spans="1:19" x14ac:dyDescent="0.3">
      <c r="A48" s="27">
        <v>45309</v>
      </c>
      <c r="B48" t="s">
        <v>52</v>
      </c>
      <c r="C48" t="s">
        <v>15</v>
      </c>
      <c r="D48" t="s">
        <v>26</v>
      </c>
      <c r="E48" t="s">
        <v>22</v>
      </c>
      <c r="G48" t="s">
        <v>17</v>
      </c>
      <c r="H48" t="s">
        <v>18</v>
      </c>
      <c r="I48" t="s">
        <v>19</v>
      </c>
      <c r="J48">
        <v>1.5</v>
      </c>
      <c r="L48">
        <v>168.7</v>
      </c>
      <c r="M48" t="s">
        <v>20</v>
      </c>
      <c r="P48" t="s">
        <v>17</v>
      </c>
      <c r="S48" t="s">
        <v>20</v>
      </c>
    </row>
    <row r="49" spans="1:19" x14ac:dyDescent="0.3">
      <c r="A49" s="27">
        <v>45371</v>
      </c>
      <c r="B49" t="s">
        <v>52</v>
      </c>
      <c r="C49" t="s">
        <v>15</v>
      </c>
      <c r="D49" t="s">
        <v>26</v>
      </c>
      <c r="E49" t="s">
        <v>22</v>
      </c>
      <c r="G49" t="s">
        <v>17</v>
      </c>
      <c r="H49" t="s">
        <v>18</v>
      </c>
      <c r="I49" t="s">
        <v>19</v>
      </c>
      <c r="J49">
        <v>0.2</v>
      </c>
      <c r="L49">
        <v>168.7</v>
      </c>
      <c r="M49" t="s">
        <v>20</v>
      </c>
      <c r="P49" t="s">
        <v>17</v>
      </c>
      <c r="S49" t="s">
        <v>20</v>
      </c>
    </row>
    <row r="50" spans="1:19" x14ac:dyDescent="0.3">
      <c r="A50" s="27">
        <v>45296</v>
      </c>
      <c r="B50" t="s">
        <v>52</v>
      </c>
      <c r="C50" t="s">
        <v>15</v>
      </c>
      <c r="D50" t="s">
        <v>26</v>
      </c>
      <c r="E50" t="s">
        <v>22</v>
      </c>
      <c r="G50" t="s">
        <v>17</v>
      </c>
      <c r="H50" t="s">
        <v>18</v>
      </c>
      <c r="I50" t="s">
        <v>19</v>
      </c>
      <c r="J50">
        <v>0.5</v>
      </c>
      <c r="L50">
        <v>168.7</v>
      </c>
      <c r="M50" t="s">
        <v>20</v>
      </c>
      <c r="P50" t="s">
        <v>17</v>
      </c>
      <c r="S50" t="s">
        <v>20</v>
      </c>
    </row>
    <row r="51" spans="1:19" x14ac:dyDescent="0.3">
      <c r="A51" s="27">
        <v>45300</v>
      </c>
      <c r="B51" t="s">
        <v>52</v>
      </c>
      <c r="C51" t="s">
        <v>15</v>
      </c>
      <c r="D51" t="s">
        <v>26</v>
      </c>
      <c r="E51" t="s">
        <v>22</v>
      </c>
      <c r="G51" t="s">
        <v>17</v>
      </c>
      <c r="H51" t="s">
        <v>18</v>
      </c>
      <c r="I51" t="s">
        <v>19</v>
      </c>
      <c r="J51">
        <v>2.5</v>
      </c>
      <c r="L51">
        <v>168.7</v>
      </c>
      <c r="M51" t="s">
        <v>20</v>
      </c>
      <c r="P51" t="s">
        <v>17</v>
      </c>
      <c r="S51" t="s">
        <v>20</v>
      </c>
    </row>
    <row r="52" spans="1:19" x14ac:dyDescent="0.3">
      <c r="A52" s="27">
        <v>45301</v>
      </c>
      <c r="B52" t="s">
        <v>52</v>
      </c>
      <c r="C52" t="s">
        <v>15</v>
      </c>
      <c r="D52" t="s">
        <v>26</v>
      </c>
      <c r="E52" t="s">
        <v>22</v>
      </c>
      <c r="G52" t="s">
        <v>17</v>
      </c>
      <c r="H52" t="s">
        <v>18</v>
      </c>
      <c r="I52" t="s">
        <v>19</v>
      </c>
      <c r="J52">
        <v>0.2</v>
      </c>
      <c r="L52">
        <v>168.7</v>
      </c>
      <c r="M52" t="s">
        <v>20</v>
      </c>
      <c r="P52" t="s">
        <v>17</v>
      </c>
      <c r="S52" t="s">
        <v>20</v>
      </c>
    </row>
    <row r="53" spans="1:19" x14ac:dyDescent="0.3">
      <c r="A53" s="27">
        <v>45315</v>
      </c>
      <c r="B53" t="s">
        <v>52</v>
      </c>
      <c r="C53" t="s">
        <v>15</v>
      </c>
      <c r="D53" t="s">
        <v>26</v>
      </c>
      <c r="E53" t="s">
        <v>22</v>
      </c>
      <c r="G53" t="s">
        <v>17</v>
      </c>
      <c r="H53" t="s">
        <v>18</v>
      </c>
      <c r="I53" t="s">
        <v>19</v>
      </c>
      <c r="J53">
        <v>0.2</v>
      </c>
      <c r="L53">
        <v>168.7</v>
      </c>
      <c r="M53" t="s">
        <v>20</v>
      </c>
      <c r="P53" t="s">
        <v>17</v>
      </c>
      <c r="S53" t="s">
        <v>20</v>
      </c>
    </row>
    <row r="54" spans="1:19" x14ac:dyDescent="0.3">
      <c r="A54" s="27">
        <v>45299</v>
      </c>
      <c r="B54" t="s">
        <v>52</v>
      </c>
      <c r="C54" t="s">
        <v>15</v>
      </c>
      <c r="D54" t="s">
        <v>26</v>
      </c>
      <c r="E54" t="s">
        <v>22</v>
      </c>
      <c r="G54" t="s">
        <v>17</v>
      </c>
      <c r="H54" t="s">
        <v>18</v>
      </c>
      <c r="I54" t="s">
        <v>19</v>
      </c>
      <c r="J54">
        <v>0.8</v>
      </c>
      <c r="L54">
        <v>168.7</v>
      </c>
      <c r="M54" t="s">
        <v>20</v>
      </c>
      <c r="P54" t="s">
        <v>17</v>
      </c>
      <c r="S54" t="s">
        <v>20</v>
      </c>
    </row>
    <row r="55" spans="1:19" x14ac:dyDescent="0.3">
      <c r="A55" s="27">
        <v>45370</v>
      </c>
      <c r="B55" t="s">
        <v>52</v>
      </c>
      <c r="C55" t="s">
        <v>15</v>
      </c>
      <c r="D55" t="s">
        <v>26</v>
      </c>
      <c r="E55" t="s">
        <v>22</v>
      </c>
      <c r="G55" t="s">
        <v>17</v>
      </c>
      <c r="H55" t="s">
        <v>18</v>
      </c>
      <c r="I55" t="s">
        <v>19</v>
      </c>
      <c r="J55">
        <v>0.8</v>
      </c>
      <c r="L55">
        <v>168.7</v>
      </c>
      <c r="M55" t="s">
        <v>20</v>
      </c>
      <c r="P55" t="s">
        <v>17</v>
      </c>
      <c r="S55" t="s">
        <v>20</v>
      </c>
    </row>
    <row r="56" spans="1:19" x14ac:dyDescent="0.3">
      <c r="A56" s="27">
        <v>45310</v>
      </c>
      <c r="B56" t="s">
        <v>52</v>
      </c>
      <c r="C56" t="s">
        <v>15</v>
      </c>
      <c r="D56" t="s">
        <v>26</v>
      </c>
      <c r="E56" t="s">
        <v>22</v>
      </c>
      <c r="G56" t="s">
        <v>17</v>
      </c>
      <c r="H56" t="s">
        <v>18</v>
      </c>
      <c r="I56" t="s">
        <v>19</v>
      </c>
      <c r="J56">
        <v>3</v>
      </c>
      <c r="L56">
        <v>168.7</v>
      </c>
      <c r="M56" t="s">
        <v>20</v>
      </c>
      <c r="P56" t="s">
        <v>17</v>
      </c>
      <c r="S56" t="s">
        <v>20</v>
      </c>
    </row>
    <row r="57" spans="1:19" x14ac:dyDescent="0.3">
      <c r="A57" s="27">
        <v>45358</v>
      </c>
      <c r="B57" t="s">
        <v>52</v>
      </c>
      <c r="C57" t="s">
        <v>15</v>
      </c>
      <c r="D57" t="s">
        <v>26</v>
      </c>
      <c r="E57" t="s">
        <v>22</v>
      </c>
      <c r="G57" t="s">
        <v>17</v>
      </c>
      <c r="H57" t="s">
        <v>18</v>
      </c>
      <c r="I57" t="s">
        <v>19</v>
      </c>
      <c r="J57">
        <v>0.3</v>
      </c>
      <c r="L57">
        <v>168.7</v>
      </c>
      <c r="M57" t="s">
        <v>20</v>
      </c>
      <c r="P57" t="s">
        <v>17</v>
      </c>
      <c r="S57" t="s">
        <v>20</v>
      </c>
    </row>
    <row r="58" spans="1:19" x14ac:dyDescent="0.3">
      <c r="A58" s="27">
        <v>45307</v>
      </c>
      <c r="B58" t="s">
        <v>52</v>
      </c>
      <c r="C58" t="s">
        <v>15</v>
      </c>
      <c r="D58" t="s">
        <v>26</v>
      </c>
      <c r="E58" t="s">
        <v>22</v>
      </c>
      <c r="G58" t="s">
        <v>17</v>
      </c>
      <c r="H58" t="s">
        <v>18</v>
      </c>
      <c r="I58" t="s">
        <v>19</v>
      </c>
      <c r="J58">
        <v>0.4</v>
      </c>
      <c r="L58">
        <v>168.7</v>
      </c>
      <c r="M58" t="s">
        <v>20</v>
      </c>
      <c r="P58" t="s">
        <v>17</v>
      </c>
      <c r="S58" t="s">
        <v>20</v>
      </c>
    </row>
    <row r="59" spans="1:19" x14ac:dyDescent="0.3">
      <c r="A59" s="27">
        <v>45370</v>
      </c>
      <c r="B59" t="s">
        <v>52</v>
      </c>
      <c r="C59" t="s">
        <v>15</v>
      </c>
      <c r="D59" t="s">
        <v>26</v>
      </c>
      <c r="E59" t="s">
        <v>22</v>
      </c>
      <c r="G59" t="s">
        <v>17</v>
      </c>
      <c r="H59" t="s">
        <v>18</v>
      </c>
      <c r="I59" t="s">
        <v>19</v>
      </c>
      <c r="J59">
        <v>0.8</v>
      </c>
      <c r="L59">
        <v>168.7</v>
      </c>
      <c r="M59" t="s">
        <v>20</v>
      </c>
      <c r="P59" t="s">
        <v>17</v>
      </c>
      <c r="S59" t="s">
        <v>20</v>
      </c>
    </row>
    <row r="60" spans="1:19" x14ac:dyDescent="0.3">
      <c r="A60" s="27">
        <v>45350</v>
      </c>
      <c r="B60" t="s">
        <v>52</v>
      </c>
      <c r="C60" t="s">
        <v>15</v>
      </c>
      <c r="D60" t="s">
        <v>26</v>
      </c>
      <c r="E60" t="s">
        <v>22</v>
      </c>
      <c r="G60" t="s">
        <v>17</v>
      </c>
      <c r="H60" t="s">
        <v>18</v>
      </c>
      <c r="I60" t="s">
        <v>19</v>
      </c>
      <c r="J60">
        <v>0.3</v>
      </c>
      <c r="L60">
        <v>168.7</v>
      </c>
      <c r="M60" t="s">
        <v>20</v>
      </c>
      <c r="P60" t="s">
        <v>17</v>
      </c>
      <c r="S60" t="s">
        <v>20</v>
      </c>
    </row>
    <row r="61" spans="1:19" x14ac:dyDescent="0.3">
      <c r="A61" s="27">
        <v>45301</v>
      </c>
      <c r="B61" t="s">
        <v>52</v>
      </c>
      <c r="C61" t="s">
        <v>15</v>
      </c>
      <c r="D61" t="s">
        <v>26</v>
      </c>
      <c r="E61" t="s">
        <v>22</v>
      </c>
      <c r="G61" t="s">
        <v>17</v>
      </c>
      <c r="H61" t="s">
        <v>18</v>
      </c>
      <c r="I61" t="s">
        <v>19</v>
      </c>
      <c r="J61">
        <v>0.2</v>
      </c>
      <c r="L61">
        <v>168.7</v>
      </c>
      <c r="M61" t="s">
        <v>20</v>
      </c>
      <c r="P61" t="s">
        <v>17</v>
      </c>
      <c r="S61" t="s">
        <v>20</v>
      </c>
    </row>
    <row r="62" spans="1:19" x14ac:dyDescent="0.3">
      <c r="A62" s="27">
        <v>45313</v>
      </c>
      <c r="B62" t="s">
        <v>52</v>
      </c>
      <c r="C62" t="s">
        <v>15</v>
      </c>
      <c r="D62" t="s">
        <v>26</v>
      </c>
      <c r="E62" t="s">
        <v>22</v>
      </c>
      <c r="G62" t="s">
        <v>17</v>
      </c>
      <c r="H62" t="s">
        <v>18</v>
      </c>
      <c r="I62" t="s">
        <v>19</v>
      </c>
      <c r="J62">
        <v>0.2</v>
      </c>
      <c r="L62">
        <v>168.7</v>
      </c>
      <c r="M62" t="s">
        <v>20</v>
      </c>
      <c r="P62" t="s">
        <v>17</v>
      </c>
      <c r="S62" t="s">
        <v>20</v>
      </c>
    </row>
    <row r="63" spans="1:19" x14ac:dyDescent="0.3">
      <c r="A63" s="27">
        <v>45313</v>
      </c>
      <c r="B63" t="s">
        <v>52</v>
      </c>
      <c r="C63" t="s">
        <v>15</v>
      </c>
      <c r="D63" t="s">
        <v>26</v>
      </c>
      <c r="E63" t="s">
        <v>22</v>
      </c>
      <c r="G63" t="s">
        <v>17</v>
      </c>
      <c r="H63" t="s">
        <v>18</v>
      </c>
      <c r="I63" t="s">
        <v>19</v>
      </c>
      <c r="J63">
        <v>0.3</v>
      </c>
      <c r="L63">
        <v>168.7</v>
      </c>
      <c r="M63" t="s">
        <v>20</v>
      </c>
      <c r="P63" t="s">
        <v>17</v>
      </c>
      <c r="S63" t="s">
        <v>20</v>
      </c>
    </row>
    <row r="64" spans="1:19" x14ac:dyDescent="0.3">
      <c r="A64" s="27">
        <v>45380</v>
      </c>
      <c r="B64" t="s">
        <v>52</v>
      </c>
      <c r="C64" t="s">
        <v>15</v>
      </c>
      <c r="D64" t="s">
        <v>26</v>
      </c>
      <c r="E64" t="s">
        <v>22</v>
      </c>
      <c r="G64" t="s">
        <v>17</v>
      </c>
      <c r="H64" t="s">
        <v>18</v>
      </c>
      <c r="I64" t="s">
        <v>19</v>
      </c>
      <c r="J64">
        <v>0.3</v>
      </c>
      <c r="L64">
        <v>168.7</v>
      </c>
      <c r="M64" t="s">
        <v>20</v>
      </c>
      <c r="P64" t="s">
        <v>17</v>
      </c>
      <c r="S64" t="s">
        <v>20</v>
      </c>
    </row>
    <row r="65" spans="1:19" x14ac:dyDescent="0.3">
      <c r="A65" s="27">
        <v>45356</v>
      </c>
      <c r="B65" t="s">
        <v>52</v>
      </c>
      <c r="C65" t="s">
        <v>15</v>
      </c>
      <c r="D65" t="s">
        <v>26</v>
      </c>
      <c r="E65" t="s">
        <v>22</v>
      </c>
      <c r="G65" t="s">
        <v>17</v>
      </c>
      <c r="H65" t="s">
        <v>18</v>
      </c>
      <c r="I65" t="s">
        <v>19</v>
      </c>
      <c r="J65">
        <v>0.2</v>
      </c>
      <c r="L65">
        <v>168.7</v>
      </c>
      <c r="M65" t="s">
        <v>20</v>
      </c>
      <c r="P65" t="s">
        <v>17</v>
      </c>
      <c r="S65" t="s">
        <v>20</v>
      </c>
    </row>
    <row r="66" spans="1:19" x14ac:dyDescent="0.3">
      <c r="A66" s="27">
        <v>45295</v>
      </c>
      <c r="B66" t="s">
        <v>52</v>
      </c>
      <c r="C66" t="s">
        <v>15</v>
      </c>
      <c r="D66" t="s">
        <v>26</v>
      </c>
      <c r="E66" t="s">
        <v>22</v>
      </c>
      <c r="G66" t="s">
        <v>17</v>
      </c>
      <c r="H66" t="s">
        <v>18</v>
      </c>
      <c r="I66" t="s">
        <v>19</v>
      </c>
      <c r="J66">
        <v>2.5</v>
      </c>
      <c r="L66">
        <v>168.7</v>
      </c>
      <c r="M66" t="s">
        <v>20</v>
      </c>
      <c r="P66" t="s">
        <v>17</v>
      </c>
      <c r="S66" t="s">
        <v>20</v>
      </c>
    </row>
    <row r="67" spans="1:19" x14ac:dyDescent="0.3">
      <c r="A67" s="27">
        <v>45342</v>
      </c>
      <c r="B67" t="s">
        <v>52</v>
      </c>
      <c r="C67" t="s">
        <v>15</v>
      </c>
      <c r="D67" t="s">
        <v>26</v>
      </c>
      <c r="E67" t="s">
        <v>22</v>
      </c>
      <c r="G67" t="s">
        <v>17</v>
      </c>
      <c r="H67" t="s">
        <v>18</v>
      </c>
      <c r="I67" t="s">
        <v>19</v>
      </c>
      <c r="J67">
        <v>0.4</v>
      </c>
      <c r="L67">
        <v>168.7</v>
      </c>
      <c r="M67" t="s">
        <v>20</v>
      </c>
      <c r="P67" t="s">
        <v>17</v>
      </c>
      <c r="S67" t="s">
        <v>20</v>
      </c>
    </row>
    <row r="68" spans="1:19" x14ac:dyDescent="0.3">
      <c r="A68" s="27">
        <v>45342</v>
      </c>
      <c r="B68" t="s">
        <v>52</v>
      </c>
      <c r="C68" t="s">
        <v>15</v>
      </c>
      <c r="D68" t="s">
        <v>26</v>
      </c>
      <c r="E68" t="s">
        <v>22</v>
      </c>
      <c r="G68" t="s">
        <v>17</v>
      </c>
      <c r="H68" t="s">
        <v>18</v>
      </c>
      <c r="I68" t="s">
        <v>19</v>
      </c>
      <c r="J68">
        <v>0.4</v>
      </c>
      <c r="L68">
        <v>168.7</v>
      </c>
      <c r="M68" t="s">
        <v>20</v>
      </c>
      <c r="P68" t="s">
        <v>17</v>
      </c>
      <c r="S68" t="s">
        <v>20</v>
      </c>
    </row>
    <row r="69" spans="1:19" x14ac:dyDescent="0.3">
      <c r="A69" s="27">
        <v>45369</v>
      </c>
      <c r="B69" t="s">
        <v>52</v>
      </c>
      <c r="C69" t="s">
        <v>15</v>
      </c>
      <c r="D69" t="s">
        <v>26</v>
      </c>
      <c r="E69" t="s">
        <v>22</v>
      </c>
      <c r="G69" t="s">
        <v>17</v>
      </c>
      <c r="H69" t="s">
        <v>18</v>
      </c>
      <c r="I69" t="s">
        <v>19</v>
      </c>
      <c r="J69">
        <v>0.2</v>
      </c>
      <c r="L69">
        <v>168.7</v>
      </c>
      <c r="M69" t="s">
        <v>20</v>
      </c>
      <c r="P69" t="s">
        <v>17</v>
      </c>
      <c r="S69" t="s">
        <v>20</v>
      </c>
    </row>
    <row r="70" spans="1:19" x14ac:dyDescent="0.3">
      <c r="A70" s="27">
        <v>45328</v>
      </c>
      <c r="B70" t="s">
        <v>52</v>
      </c>
      <c r="C70" t="s">
        <v>15</v>
      </c>
      <c r="D70" t="s">
        <v>26</v>
      </c>
      <c r="E70" t="s">
        <v>22</v>
      </c>
      <c r="G70" t="s">
        <v>17</v>
      </c>
      <c r="H70" t="s">
        <v>18</v>
      </c>
      <c r="I70" t="s">
        <v>19</v>
      </c>
      <c r="J70">
        <v>0.2</v>
      </c>
      <c r="L70">
        <v>168.7</v>
      </c>
      <c r="M70" t="s">
        <v>20</v>
      </c>
      <c r="P70" t="s">
        <v>17</v>
      </c>
      <c r="S70" t="s">
        <v>20</v>
      </c>
    </row>
    <row r="71" spans="1:19" x14ac:dyDescent="0.3">
      <c r="A71" s="27">
        <v>45372</v>
      </c>
      <c r="B71" t="s">
        <v>52</v>
      </c>
      <c r="C71" t="s">
        <v>15</v>
      </c>
      <c r="D71" t="s">
        <v>26</v>
      </c>
      <c r="E71" t="s">
        <v>22</v>
      </c>
      <c r="G71" t="s">
        <v>17</v>
      </c>
      <c r="H71" t="s">
        <v>18</v>
      </c>
      <c r="I71" t="s">
        <v>19</v>
      </c>
      <c r="J71">
        <v>0.3</v>
      </c>
      <c r="L71">
        <v>168.7</v>
      </c>
      <c r="M71" t="s">
        <v>20</v>
      </c>
      <c r="P71" t="s">
        <v>17</v>
      </c>
      <c r="S71" t="s">
        <v>20</v>
      </c>
    </row>
    <row r="72" spans="1:19" x14ac:dyDescent="0.3">
      <c r="A72" s="27">
        <v>45336</v>
      </c>
      <c r="B72" t="s">
        <v>52</v>
      </c>
      <c r="C72" t="s">
        <v>15</v>
      </c>
      <c r="D72" t="s">
        <v>26</v>
      </c>
      <c r="E72" t="s">
        <v>22</v>
      </c>
      <c r="G72" t="s">
        <v>17</v>
      </c>
      <c r="H72" t="s">
        <v>18</v>
      </c>
      <c r="I72" t="s">
        <v>19</v>
      </c>
      <c r="J72">
        <v>0.3</v>
      </c>
      <c r="L72">
        <v>168.7</v>
      </c>
      <c r="M72" t="s">
        <v>20</v>
      </c>
      <c r="P72" t="s">
        <v>17</v>
      </c>
      <c r="S72" t="s">
        <v>20</v>
      </c>
    </row>
    <row r="73" spans="1:19" x14ac:dyDescent="0.3">
      <c r="A73" s="27">
        <v>45297</v>
      </c>
      <c r="B73" t="s">
        <v>52</v>
      </c>
      <c r="C73" t="s">
        <v>15</v>
      </c>
      <c r="D73" t="s">
        <v>26</v>
      </c>
      <c r="E73" t="s">
        <v>22</v>
      </c>
      <c r="G73" t="s">
        <v>17</v>
      </c>
      <c r="H73" t="s">
        <v>18</v>
      </c>
      <c r="I73" t="s">
        <v>19</v>
      </c>
      <c r="J73">
        <v>1</v>
      </c>
      <c r="L73">
        <v>168.7</v>
      </c>
      <c r="M73" t="s">
        <v>20</v>
      </c>
      <c r="P73" t="s">
        <v>17</v>
      </c>
      <c r="S73" t="s">
        <v>20</v>
      </c>
    </row>
    <row r="74" spans="1:19" x14ac:dyDescent="0.3">
      <c r="A74" s="27">
        <v>45342</v>
      </c>
      <c r="B74" t="s">
        <v>52</v>
      </c>
      <c r="C74" t="s">
        <v>15</v>
      </c>
      <c r="D74" t="s">
        <v>26</v>
      </c>
      <c r="E74" t="s">
        <v>22</v>
      </c>
      <c r="G74" t="s">
        <v>17</v>
      </c>
      <c r="H74" t="s">
        <v>18</v>
      </c>
      <c r="I74" t="s">
        <v>19</v>
      </c>
      <c r="J74">
        <v>0.5</v>
      </c>
      <c r="L74">
        <v>168.7</v>
      </c>
      <c r="M74" t="s">
        <v>20</v>
      </c>
      <c r="P74" t="s">
        <v>17</v>
      </c>
      <c r="S74" t="s">
        <v>20</v>
      </c>
    </row>
    <row r="75" spans="1:19" x14ac:dyDescent="0.3">
      <c r="A75" s="27">
        <v>45351</v>
      </c>
      <c r="B75" t="s">
        <v>52</v>
      </c>
      <c r="C75" t="s">
        <v>15</v>
      </c>
      <c r="D75" t="s">
        <v>26</v>
      </c>
      <c r="E75" t="s">
        <v>22</v>
      </c>
      <c r="G75" t="s">
        <v>17</v>
      </c>
      <c r="H75" t="s">
        <v>18</v>
      </c>
      <c r="I75" t="s">
        <v>19</v>
      </c>
      <c r="J75">
        <v>0.2</v>
      </c>
      <c r="L75">
        <v>168.7</v>
      </c>
      <c r="M75" t="s">
        <v>20</v>
      </c>
      <c r="P75" t="s">
        <v>17</v>
      </c>
      <c r="S75" t="s">
        <v>20</v>
      </c>
    </row>
    <row r="76" spans="1:19" x14ac:dyDescent="0.3">
      <c r="A76" s="27">
        <v>45295</v>
      </c>
      <c r="B76" t="s">
        <v>52</v>
      </c>
      <c r="C76" t="s">
        <v>15</v>
      </c>
      <c r="D76" t="s">
        <v>27</v>
      </c>
      <c r="E76" t="s">
        <v>22</v>
      </c>
      <c r="G76" t="s">
        <v>17</v>
      </c>
      <c r="H76" t="s">
        <v>18</v>
      </c>
      <c r="I76" t="s">
        <v>19</v>
      </c>
      <c r="J76">
        <v>0.2</v>
      </c>
      <c r="L76">
        <v>26.1</v>
      </c>
      <c r="M76" t="s">
        <v>20</v>
      </c>
      <c r="P76" t="s">
        <v>17</v>
      </c>
      <c r="S76" t="s">
        <v>20</v>
      </c>
    </row>
    <row r="77" spans="1:19" x14ac:dyDescent="0.3">
      <c r="A77" s="27">
        <v>45295</v>
      </c>
      <c r="B77" t="s">
        <v>52</v>
      </c>
      <c r="C77" t="s">
        <v>15</v>
      </c>
      <c r="D77" t="s">
        <v>27</v>
      </c>
      <c r="E77" t="s">
        <v>22</v>
      </c>
      <c r="G77" t="s">
        <v>17</v>
      </c>
      <c r="H77" t="s">
        <v>18</v>
      </c>
      <c r="I77" t="s">
        <v>19</v>
      </c>
      <c r="J77">
        <v>0.2</v>
      </c>
      <c r="L77">
        <v>26.1</v>
      </c>
      <c r="M77" t="s">
        <v>20</v>
      </c>
      <c r="P77" t="s">
        <v>17</v>
      </c>
      <c r="S77" t="s">
        <v>20</v>
      </c>
    </row>
    <row r="78" spans="1:19" x14ac:dyDescent="0.3">
      <c r="A78" s="27">
        <v>45310</v>
      </c>
      <c r="B78" t="s">
        <v>52</v>
      </c>
      <c r="C78" t="s">
        <v>15</v>
      </c>
      <c r="D78" t="s">
        <v>28</v>
      </c>
      <c r="E78" t="s">
        <v>22</v>
      </c>
      <c r="G78" t="s">
        <v>17</v>
      </c>
      <c r="H78" t="s">
        <v>18</v>
      </c>
      <c r="I78" t="s">
        <v>19</v>
      </c>
      <c r="J78">
        <v>0.8</v>
      </c>
      <c r="L78">
        <v>23.2</v>
      </c>
      <c r="M78" t="s">
        <v>20</v>
      </c>
      <c r="P78" t="s">
        <v>17</v>
      </c>
      <c r="S78" t="s">
        <v>20</v>
      </c>
    </row>
    <row r="79" spans="1:19" x14ac:dyDescent="0.3">
      <c r="A79" s="27">
        <v>45322</v>
      </c>
      <c r="B79" t="s">
        <v>52</v>
      </c>
      <c r="C79" t="s">
        <v>15</v>
      </c>
      <c r="D79" t="s">
        <v>28</v>
      </c>
      <c r="E79" t="s">
        <v>22</v>
      </c>
      <c r="G79" t="s">
        <v>17</v>
      </c>
      <c r="H79" t="s">
        <v>18</v>
      </c>
      <c r="I79" t="s">
        <v>19</v>
      </c>
      <c r="J79">
        <v>0.3</v>
      </c>
      <c r="L79">
        <v>23.2</v>
      </c>
      <c r="M79" t="s">
        <v>20</v>
      </c>
      <c r="P79" t="s">
        <v>17</v>
      </c>
      <c r="S79" t="s">
        <v>20</v>
      </c>
    </row>
    <row r="80" spans="1:19" x14ac:dyDescent="0.3">
      <c r="A80" s="27">
        <v>45310</v>
      </c>
      <c r="B80" t="s">
        <v>52</v>
      </c>
      <c r="C80" t="s">
        <v>15</v>
      </c>
      <c r="D80" t="s">
        <v>28</v>
      </c>
      <c r="E80" t="s">
        <v>22</v>
      </c>
      <c r="G80" t="s">
        <v>17</v>
      </c>
      <c r="H80" t="s">
        <v>18</v>
      </c>
      <c r="I80" t="s">
        <v>19</v>
      </c>
      <c r="J80">
        <v>0.5</v>
      </c>
      <c r="L80">
        <v>23.2</v>
      </c>
      <c r="M80" t="s">
        <v>20</v>
      </c>
      <c r="P80" t="s">
        <v>17</v>
      </c>
      <c r="S80" t="s">
        <v>20</v>
      </c>
    </row>
    <row r="81" spans="1:19" x14ac:dyDescent="0.3">
      <c r="A81" s="27">
        <v>45308</v>
      </c>
      <c r="B81" t="s">
        <v>52</v>
      </c>
      <c r="C81" t="s">
        <v>15</v>
      </c>
      <c r="D81" t="s">
        <v>28</v>
      </c>
      <c r="E81" t="s">
        <v>22</v>
      </c>
      <c r="G81" t="s">
        <v>17</v>
      </c>
      <c r="H81" t="s">
        <v>18</v>
      </c>
      <c r="I81" t="s">
        <v>19</v>
      </c>
      <c r="J81">
        <v>0.4</v>
      </c>
      <c r="L81">
        <v>23.2</v>
      </c>
      <c r="M81" t="s">
        <v>20</v>
      </c>
      <c r="P81" t="s">
        <v>17</v>
      </c>
      <c r="S81" t="s">
        <v>20</v>
      </c>
    </row>
    <row r="82" spans="1:19" x14ac:dyDescent="0.3">
      <c r="A82" s="27">
        <v>45352</v>
      </c>
      <c r="B82" t="s">
        <v>52</v>
      </c>
      <c r="C82" t="s">
        <v>15</v>
      </c>
      <c r="D82" t="s">
        <v>28</v>
      </c>
      <c r="E82" t="s">
        <v>22</v>
      </c>
      <c r="G82" t="s">
        <v>17</v>
      </c>
      <c r="H82" t="s">
        <v>18</v>
      </c>
      <c r="I82" t="s">
        <v>19</v>
      </c>
      <c r="J82">
        <v>3</v>
      </c>
      <c r="L82">
        <v>23.2</v>
      </c>
      <c r="M82" t="s">
        <v>20</v>
      </c>
      <c r="P82" t="s">
        <v>17</v>
      </c>
      <c r="S82" t="s">
        <v>20</v>
      </c>
    </row>
    <row r="83" spans="1:19" x14ac:dyDescent="0.3">
      <c r="A83" s="27">
        <v>45351</v>
      </c>
      <c r="B83" t="s">
        <v>52</v>
      </c>
      <c r="C83" t="s">
        <v>15</v>
      </c>
      <c r="D83" t="s">
        <v>28</v>
      </c>
      <c r="E83" t="s">
        <v>22</v>
      </c>
      <c r="G83" t="s">
        <v>17</v>
      </c>
      <c r="H83" t="s">
        <v>18</v>
      </c>
      <c r="I83" t="s">
        <v>19</v>
      </c>
      <c r="J83">
        <v>0.4</v>
      </c>
      <c r="L83">
        <v>23.2</v>
      </c>
      <c r="M83" t="s">
        <v>20</v>
      </c>
      <c r="P83" t="s">
        <v>17</v>
      </c>
      <c r="S83" t="s">
        <v>20</v>
      </c>
    </row>
    <row r="84" spans="1:19" x14ac:dyDescent="0.3">
      <c r="A84" s="27">
        <v>45362</v>
      </c>
      <c r="B84" t="s">
        <v>52</v>
      </c>
      <c r="C84" t="s">
        <v>15</v>
      </c>
      <c r="D84" t="s">
        <v>28</v>
      </c>
      <c r="E84" t="s">
        <v>22</v>
      </c>
      <c r="G84" t="s">
        <v>17</v>
      </c>
      <c r="H84" t="s">
        <v>18</v>
      </c>
      <c r="I84" t="s">
        <v>19</v>
      </c>
      <c r="J84">
        <v>0.1</v>
      </c>
      <c r="L84">
        <v>23.2</v>
      </c>
      <c r="M84" t="s">
        <v>20</v>
      </c>
      <c r="P84" t="s">
        <v>17</v>
      </c>
      <c r="S84" t="s">
        <v>20</v>
      </c>
    </row>
    <row r="85" spans="1:19" x14ac:dyDescent="0.3">
      <c r="A85" s="27">
        <v>45307</v>
      </c>
      <c r="B85" t="s">
        <v>52</v>
      </c>
      <c r="C85" t="s">
        <v>15</v>
      </c>
      <c r="D85" t="s">
        <v>28</v>
      </c>
      <c r="E85" t="s">
        <v>22</v>
      </c>
      <c r="G85" t="s">
        <v>17</v>
      </c>
      <c r="H85" t="s">
        <v>18</v>
      </c>
      <c r="I85" t="s">
        <v>19</v>
      </c>
      <c r="J85">
        <v>0.2</v>
      </c>
      <c r="L85">
        <v>23.2</v>
      </c>
      <c r="M85" t="s">
        <v>20</v>
      </c>
      <c r="P85" t="s">
        <v>17</v>
      </c>
      <c r="S85" t="s">
        <v>20</v>
      </c>
    </row>
    <row r="86" spans="1:19" x14ac:dyDescent="0.3">
      <c r="A86" s="27">
        <v>45307</v>
      </c>
      <c r="B86" t="s">
        <v>52</v>
      </c>
      <c r="C86" t="s">
        <v>15</v>
      </c>
      <c r="D86" t="s">
        <v>28</v>
      </c>
      <c r="E86" t="s">
        <v>22</v>
      </c>
      <c r="G86" t="s">
        <v>17</v>
      </c>
      <c r="H86" t="s">
        <v>18</v>
      </c>
      <c r="I86" t="s">
        <v>19</v>
      </c>
      <c r="J86">
        <v>0.2</v>
      </c>
      <c r="L86">
        <v>23.2</v>
      </c>
      <c r="M86" t="s">
        <v>20</v>
      </c>
      <c r="P86" t="s">
        <v>17</v>
      </c>
      <c r="S86" t="s">
        <v>20</v>
      </c>
    </row>
    <row r="87" spans="1:19" x14ac:dyDescent="0.3">
      <c r="A87" s="27">
        <v>45302</v>
      </c>
      <c r="B87" t="s">
        <v>52</v>
      </c>
      <c r="C87" t="s">
        <v>15</v>
      </c>
      <c r="D87" t="s">
        <v>28</v>
      </c>
      <c r="E87" t="s">
        <v>22</v>
      </c>
      <c r="G87" t="s">
        <v>17</v>
      </c>
      <c r="H87" t="s">
        <v>18</v>
      </c>
      <c r="I87" t="s">
        <v>19</v>
      </c>
      <c r="J87">
        <v>0.3</v>
      </c>
      <c r="L87">
        <v>23.2</v>
      </c>
      <c r="M87" t="s">
        <v>20</v>
      </c>
      <c r="P87" t="s">
        <v>17</v>
      </c>
      <c r="S87" t="s">
        <v>20</v>
      </c>
    </row>
    <row r="88" spans="1:19" x14ac:dyDescent="0.3">
      <c r="A88" s="27">
        <v>45302</v>
      </c>
      <c r="B88" t="s">
        <v>52</v>
      </c>
      <c r="C88" t="s">
        <v>15</v>
      </c>
      <c r="D88" t="s">
        <v>28</v>
      </c>
      <c r="E88" t="s">
        <v>22</v>
      </c>
      <c r="G88" t="s">
        <v>17</v>
      </c>
      <c r="H88" t="s">
        <v>18</v>
      </c>
      <c r="I88" t="s">
        <v>19</v>
      </c>
      <c r="J88">
        <v>0.2</v>
      </c>
      <c r="L88">
        <v>23.2</v>
      </c>
      <c r="M88" t="s">
        <v>20</v>
      </c>
      <c r="P88" t="s">
        <v>17</v>
      </c>
      <c r="S88" t="s">
        <v>20</v>
      </c>
    </row>
    <row r="89" spans="1:19" x14ac:dyDescent="0.3">
      <c r="A89" s="27">
        <v>45349</v>
      </c>
      <c r="B89" t="s">
        <v>52</v>
      </c>
      <c r="C89" t="s">
        <v>15</v>
      </c>
      <c r="D89" t="s">
        <v>28</v>
      </c>
      <c r="E89" t="s">
        <v>22</v>
      </c>
      <c r="G89" t="s">
        <v>17</v>
      </c>
      <c r="H89" t="s">
        <v>18</v>
      </c>
      <c r="I89" t="s">
        <v>19</v>
      </c>
      <c r="J89">
        <v>0.3</v>
      </c>
      <c r="L89">
        <v>23.2</v>
      </c>
      <c r="M89" t="s">
        <v>20</v>
      </c>
      <c r="P89" t="s">
        <v>17</v>
      </c>
      <c r="S89" t="s">
        <v>20</v>
      </c>
    </row>
    <row r="90" spans="1:19" x14ac:dyDescent="0.3">
      <c r="A90" s="27">
        <v>45366</v>
      </c>
      <c r="B90" t="s">
        <v>52</v>
      </c>
      <c r="C90" t="s">
        <v>15</v>
      </c>
      <c r="D90" t="s">
        <v>28</v>
      </c>
      <c r="E90" t="s">
        <v>22</v>
      </c>
      <c r="G90" t="s">
        <v>17</v>
      </c>
      <c r="H90" t="s">
        <v>18</v>
      </c>
      <c r="I90" t="s">
        <v>19</v>
      </c>
      <c r="J90">
        <v>0.2</v>
      </c>
      <c r="L90">
        <v>23.2</v>
      </c>
      <c r="M90" t="s">
        <v>20</v>
      </c>
      <c r="P90" t="s">
        <v>17</v>
      </c>
      <c r="S90" t="s">
        <v>20</v>
      </c>
    </row>
    <row r="91" spans="1:19" x14ac:dyDescent="0.3">
      <c r="A91" s="27">
        <v>45356</v>
      </c>
      <c r="B91" t="s">
        <v>52</v>
      </c>
      <c r="C91" t="s">
        <v>15</v>
      </c>
      <c r="D91" t="s">
        <v>28</v>
      </c>
      <c r="E91" t="s">
        <v>22</v>
      </c>
      <c r="G91" t="s">
        <v>17</v>
      </c>
      <c r="H91" t="s">
        <v>18</v>
      </c>
      <c r="I91" t="s">
        <v>19</v>
      </c>
      <c r="J91">
        <v>0.2</v>
      </c>
      <c r="L91">
        <v>23.2</v>
      </c>
      <c r="M91" t="s">
        <v>20</v>
      </c>
      <c r="P91" t="s">
        <v>17</v>
      </c>
      <c r="S91" t="s">
        <v>20</v>
      </c>
    </row>
    <row r="92" spans="1:19" x14ac:dyDescent="0.3">
      <c r="A92" s="27">
        <v>45321</v>
      </c>
      <c r="B92" t="s">
        <v>52</v>
      </c>
      <c r="C92" t="s">
        <v>15</v>
      </c>
      <c r="D92" t="s">
        <v>28</v>
      </c>
      <c r="E92" t="s">
        <v>22</v>
      </c>
      <c r="G92" t="s">
        <v>17</v>
      </c>
      <c r="H92" t="s">
        <v>18</v>
      </c>
      <c r="I92" t="s">
        <v>19</v>
      </c>
      <c r="J92">
        <v>0.5</v>
      </c>
      <c r="L92">
        <v>23.2</v>
      </c>
      <c r="M92" t="s">
        <v>20</v>
      </c>
      <c r="P92" t="s">
        <v>17</v>
      </c>
      <c r="S92" t="s">
        <v>20</v>
      </c>
    </row>
    <row r="93" spans="1:19" x14ac:dyDescent="0.3">
      <c r="A93" s="27">
        <v>45321</v>
      </c>
      <c r="B93" t="s">
        <v>52</v>
      </c>
      <c r="C93" t="s">
        <v>15</v>
      </c>
      <c r="D93" t="s">
        <v>28</v>
      </c>
      <c r="E93" t="s">
        <v>22</v>
      </c>
      <c r="G93" t="s">
        <v>17</v>
      </c>
      <c r="H93" t="s">
        <v>18</v>
      </c>
      <c r="I93" t="s">
        <v>19</v>
      </c>
      <c r="J93">
        <v>0.5</v>
      </c>
      <c r="L93">
        <v>23.2</v>
      </c>
      <c r="M93" t="s">
        <v>20</v>
      </c>
      <c r="P93" t="s">
        <v>17</v>
      </c>
      <c r="S93" t="s">
        <v>20</v>
      </c>
    </row>
    <row r="94" spans="1:19" x14ac:dyDescent="0.3">
      <c r="A94" s="27">
        <v>45314</v>
      </c>
      <c r="B94" t="s">
        <v>52</v>
      </c>
      <c r="C94" t="s">
        <v>15</v>
      </c>
      <c r="D94" t="s">
        <v>28</v>
      </c>
      <c r="E94" t="s">
        <v>22</v>
      </c>
      <c r="G94" t="s">
        <v>17</v>
      </c>
      <c r="H94" t="s">
        <v>18</v>
      </c>
      <c r="I94" t="s">
        <v>19</v>
      </c>
      <c r="J94">
        <v>0.2</v>
      </c>
      <c r="L94">
        <v>23.2</v>
      </c>
      <c r="M94" t="s">
        <v>20</v>
      </c>
      <c r="P94" t="s">
        <v>17</v>
      </c>
      <c r="S94" t="s">
        <v>20</v>
      </c>
    </row>
    <row r="95" spans="1:19" x14ac:dyDescent="0.3">
      <c r="A95" s="27">
        <v>45362</v>
      </c>
      <c r="B95" t="s">
        <v>52</v>
      </c>
      <c r="C95" t="s">
        <v>15</v>
      </c>
      <c r="D95" t="s">
        <v>28</v>
      </c>
      <c r="E95" t="s">
        <v>22</v>
      </c>
      <c r="G95" t="s">
        <v>17</v>
      </c>
      <c r="H95" t="s">
        <v>18</v>
      </c>
      <c r="I95" t="s">
        <v>19</v>
      </c>
      <c r="J95">
        <v>0.3</v>
      </c>
      <c r="L95">
        <v>23.2</v>
      </c>
      <c r="M95" t="s">
        <v>20</v>
      </c>
      <c r="P95" t="s">
        <v>17</v>
      </c>
      <c r="S95" t="s">
        <v>20</v>
      </c>
    </row>
    <row r="96" spans="1:19" x14ac:dyDescent="0.3">
      <c r="A96" s="27">
        <v>45327</v>
      </c>
      <c r="B96" t="s">
        <v>52</v>
      </c>
      <c r="C96" t="s">
        <v>15</v>
      </c>
      <c r="D96" t="s">
        <v>28</v>
      </c>
      <c r="E96" t="s">
        <v>22</v>
      </c>
      <c r="G96" t="s">
        <v>17</v>
      </c>
      <c r="H96" t="s">
        <v>18</v>
      </c>
      <c r="I96" t="s">
        <v>19</v>
      </c>
      <c r="J96">
        <v>0.2</v>
      </c>
      <c r="L96">
        <v>23.2</v>
      </c>
      <c r="M96" t="s">
        <v>20</v>
      </c>
      <c r="P96" t="s">
        <v>17</v>
      </c>
      <c r="S96" t="s">
        <v>20</v>
      </c>
    </row>
    <row r="97" spans="1:19" x14ac:dyDescent="0.3">
      <c r="A97" s="27">
        <v>45362</v>
      </c>
      <c r="B97" t="s">
        <v>52</v>
      </c>
      <c r="C97" t="s">
        <v>15</v>
      </c>
      <c r="D97" t="s">
        <v>28</v>
      </c>
      <c r="E97" t="s">
        <v>22</v>
      </c>
      <c r="G97" t="s">
        <v>17</v>
      </c>
      <c r="H97" t="s">
        <v>18</v>
      </c>
      <c r="I97" t="s">
        <v>19</v>
      </c>
      <c r="J97">
        <v>0.3</v>
      </c>
      <c r="L97">
        <v>23.2</v>
      </c>
      <c r="M97" t="s">
        <v>20</v>
      </c>
      <c r="P97" t="s">
        <v>17</v>
      </c>
      <c r="S97" t="s">
        <v>20</v>
      </c>
    </row>
    <row r="98" spans="1:19" x14ac:dyDescent="0.3">
      <c r="A98" s="27">
        <v>45324</v>
      </c>
      <c r="B98" t="s">
        <v>52</v>
      </c>
      <c r="C98" t="s">
        <v>15</v>
      </c>
      <c r="D98" t="s">
        <v>28</v>
      </c>
      <c r="E98" t="s">
        <v>22</v>
      </c>
      <c r="G98" t="s">
        <v>17</v>
      </c>
      <c r="H98" t="s">
        <v>18</v>
      </c>
      <c r="I98" t="s">
        <v>19</v>
      </c>
      <c r="J98">
        <v>0.2</v>
      </c>
      <c r="L98">
        <v>23.2</v>
      </c>
      <c r="M98" t="s">
        <v>20</v>
      </c>
      <c r="P98" t="s">
        <v>17</v>
      </c>
      <c r="S98" t="s">
        <v>20</v>
      </c>
    </row>
    <row r="99" spans="1:19" x14ac:dyDescent="0.3">
      <c r="A99" s="27">
        <v>45324</v>
      </c>
      <c r="B99" t="s">
        <v>52</v>
      </c>
      <c r="C99" t="s">
        <v>15</v>
      </c>
      <c r="D99" t="s">
        <v>28</v>
      </c>
      <c r="E99" t="s">
        <v>22</v>
      </c>
      <c r="G99" t="s">
        <v>17</v>
      </c>
      <c r="H99" t="s">
        <v>18</v>
      </c>
      <c r="I99" t="s">
        <v>19</v>
      </c>
      <c r="J99">
        <v>0.5</v>
      </c>
      <c r="L99">
        <v>23.2</v>
      </c>
      <c r="M99" t="s">
        <v>20</v>
      </c>
      <c r="P99" t="s">
        <v>17</v>
      </c>
      <c r="S99" t="s">
        <v>20</v>
      </c>
    </row>
    <row r="100" spans="1:19" x14ac:dyDescent="0.3">
      <c r="A100" s="27">
        <v>45324</v>
      </c>
      <c r="B100" t="s">
        <v>52</v>
      </c>
      <c r="C100" t="s">
        <v>15</v>
      </c>
      <c r="D100" t="s">
        <v>28</v>
      </c>
      <c r="E100" t="s">
        <v>22</v>
      </c>
      <c r="G100" t="s">
        <v>17</v>
      </c>
      <c r="H100" t="s">
        <v>18</v>
      </c>
      <c r="I100" t="s">
        <v>19</v>
      </c>
      <c r="J100">
        <v>0.5</v>
      </c>
      <c r="L100">
        <v>23.2</v>
      </c>
      <c r="M100" t="s">
        <v>20</v>
      </c>
      <c r="P100" t="s">
        <v>17</v>
      </c>
      <c r="S100" t="s">
        <v>20</v>
      </c>
    </row>
    <row r="101" spans="1:19" x14ac:dyDescent="0.3">
      <c r="A101" s="27">
        <v>45323</v>
      </c>
      <c r="B101" t="s">
        <v>52</v>
      </c>
      <c r="C101" t="s">
        <v>15</v>
      </c>
      <c r="D101" t="s">
        <v>28</v>
      </c>
      <c r="E101" t="s">
        <v>22</v>
      </c>
      <c r="G101" t="s">
        <v>17</v>
      </c>
      <c r="H101" t="s">
        <v>18</v>
      </c>
      <c r="I101" t="s">
        <v>19</v>
      </c>
      <c r="J101">
        <v>0.1</v>
      </c>
      <c r="L101">
        <v>23.2</v>
      </c>
      <c r="M101" t="s">
        <v>20</v>
      </c>
      <c r="P101" t="s">
        <v>17</v>
      </c>
      <c r="S101" t="s">
        <v>20</v>
      </c>
    </row>
    <row r="102" spans="1:19" x14ac:dyDescent="0.3">
      <c r="A102" s="27">
        <v>45358</v>
      </c>
      <c r="B102" t="s">
        <v>52</v>
      </c>
      <c r="C102" t="s">
        <v>15</v>
      </c>
      <c r="D102" t="s">
        <v>28</v>
      </c>
      <c r="E102" t="s">
        <v>22</v>
      </c>
      <c r="G102" t="s">
        <v>17</v>
      </c>
      <c r="H102" t="s">
        <v>18</v>
      </c>
      <c r="I102" t="s">
        <v>19</v>
      </c>
      <c r="J102">
        <v>0.1</v>
      </c>
      <c r="L102">
        <v>23.2</v>
      </c>
      <c r="M102" t="s">
        <v>20</v>
      </c>
      <c r="P102" t="s">
        <v>17</v>
      </c>
      <c r="S102" t="s">
        <v>20</v>
      </c>
    </row>
    <row r="103" spans="1:19" x14ac:dyDescent="0.3">
      <c r="A103" s="27">
        <v>45309</v>
      </c>
      <c r="B103" t="s">
        <v>52</v>
      </c>
      <c r="C103" t="s">
        <v>15</v>
      </c>
      <c r="D103" t="s">
        <v>29</v>
      </c>
      <c r="E103" t="s">
        <v>22</v>
      </c>
      <c r="G103" t="s">
        <v>17</v>
      </c>
      <c r="H103" t="s">
        <v>18</v>
      </c>
      <c r="I103" t="s">
        <v>19</v>
      </c>
      <c r="J103">
        <v>0.3</v>
      </c>
      <c r="L103">
        <v>31.4</v>
      </c>
      <c r="M103" t="s">
        <v>20</v>
      </c>
      <c r="P103" t="s">
        <v>17</v>
      </c>
      <c r="S103" t="s">
        <v>20</v>
      </c>
    </row>
    <row r="104" spans="1:19" x14ac:dyDescent="0.3">
      <c r="A104" s="27">
        <v>45358</v>
      </c>
      <c r="B104" t="s">
        <v>52</v>
      </c>
      <c r="C104" t="s">
        <v>15</v>
      </c>
      <c r="D104" t="s">
        <v>29</v>
      </c>
      <c r="E104" t="s">
        <v>22</v>
      </c>
      <c r="G104" t="s">
        <v>17</v>
      </c>
      <c r="H104" t="s">
        <v>18</v>
      </c>
      <c r="I104" t="s">
        <v>19</v>
      </c>
      <c r="J104">
        <v>0.4</v>
      </c>
      <c r="L104">
        <v>31.4</v>
      </c>
      <c r="M104" t="s">
        <v>20</v>
      </c>
      <c r="P104" t="s">
        <v>17</v>
      </c>
      <c r="S104" t="s">
        <v>20</v>
      </c>
    </row>
    <row r="105" spans="1:19" x14ac:dyDescent="0.3">
      <c r="A105" s="27">
        <v>45362</v>
      </c>
      <c r="B105" t="s">
        <v>52</v>
      </c>
      <c r="C105" t="s">
        <v>15</v>
      </c>
      <c r="D105" t="s">
        <v>29</v>
      </c>
      <c r="E105" t="s">
        <v>22</v>
      </c>
      <c r="G105" t="s">
        <v>17</v>
      </c>
      <c r="H105" t="s">
        <v>18</v>
      </c>
      <c r="I105" t="s">
        <v>19</v>
      </c>
      <c r="J105">
        <v>0.1</v>
      </c>
      <c r="L105">
        <v>31.4</v>
      </c>
      <c r="M105" t="s">
        <v>20</v>
      </c>
      <c r="P105" t="s">
        <v>17</v>
      </c>
      <c r="S105" t="s">
        <v>20</v>
      </c>
    </row>
    <row r="106" spans="1:19" x14ac:dyDescent="0.3">
      <c r="A106" s="27">
        <v>45362</v>
      </c>
      <c r="B106" t="s">
        <v>52</v>
      </c>
      <c r="C106" t="s">
        <v>15</v>
      </c>
      <c r="D106" t="s">
        <v>29</v>
      </c>
      <c r="E106" t="s">
        <v>22</v>
      </c>
      <c r="G106" t="s">
        <v>17</v>
      </c>
      <c r="H106" t="s">
        <v>18</v>
      </c>
      <c r="I106" t="s">
        <v>19</v>
      </c>
      <c r="J106">
        <v>0.2</v>
      </c>
      <c r="L106">
        <v>31.4</v>
      </c>
      <c r="M106" t="s">
        <v>20</v>
      </c>
      <c r="P106" t="s">
        <v>17</v>
      </c>
      <c r="S106" t="s">
        <v>20</v>
      </c>
    </row>
    <row r="107" spans="1:19" x14ac:dyDescent="0.3">
      <c r="A107" s="27">
        <v>45362</v>
      </c>
      <c r="B107" t="s">
        <v>52</v>
      </c>
      <c r="C107" t="s">
        <v>15</v>
      </c>
      <c r="D107" t="s">
        <v>29</v>
      </c>
      <c r="E107" t="s">
        <v>22</v>
      </c>
      <c r="G107" t="s">
        <v>17</v>
      </c>
      <c r="H107" t="s">
        <v>18</v>
      </c>
      <c r="I107" t="s">
        <v>19</v>
      </c>
      <c r="J107">
        <v>0.1</v>
      </c>
      <c r="L107">
        <v>31.4</v>
      </c>
      <c r="M107" t="s">
        <v>20</v>
      </c>
      <c r="N107" s="27"/>
      <c r="P107" t="s">
        <v>17</v>
      </c>
      <c r="S107" t="s">
        <v>20</v>
      </c>
    </row>
    <row r="108" spans="1:19" x14ac:dyDescent="0.3">
      <c r="A108" s="27">
        <v>45362</v>
      </c>
      <c r="B108" t="s">
        <v>52</v>
      </c>
      <c r="C108" t="s">
        <v>15</v>
      </c>
      <c r="D108" t="s">
        <v>29</v>
      </c>
      <c r="E108" t="s">
        <v>22</v>
      </c>
      <c r="G108" t="s">
        <v>17</v>
      </c>
      <c r="H108" t="s">
        <v>18</v>
      </c>
      <c r="I108" t="s">
        <v>19</v>
      </c>
      <c r="J108">
        <v>0.2</v>
      </c>
      <c r="L108">
        <v>31.4</v>
      </c>
      <c r="M108" t="s">
        <v>20</v>
      </c>
      <c r="N108" s="27"/>
      <c r="P108" t="s">
        <v>17</v>
      </c>
      <c r="S108" t="s">
        <v>20</v>
      </c>
    </row>
    <row r="109" spans="1:19" x14ac:dyDescent="0.3">
      <c r="A109" s="27">
        <v>45370</v>
      </c>
      <c r="B109" t="s">
        <v>52</v>
      </c>
      <c r="C109" t="s">
        <v>15</v>
      </c>
      <c r="D109" t="s">
        <v>29</v>
      </c>
      <c r="E109" t="s">
        <v>22</v>
      </c>
      <c r="G109" t="s">
        <v>17</v>
      </c>
      <c r="H109" t="s">
        <v>18</v>
      </c>
      <c r="I109" t="s">
        <v>19</v>
      </c>
      <c r="J109">
        <v>0.3</v>
      </c>
      <c r="L109">
        <v>31.4</v>
      </c>
      <c r="M109" t="s">
        <v>20</v>
      </c>
      <c r="P109" t="s">
        <v>17</v>
      </c>
      <c r="S109" t="s">
        <v>20</v>
      </c>
    </row>
    <row r="110" spans="1:19" x14ac:dyDescent="0.3">
      <c r="A110" s="27">
        <v>45309</v>
      </c>
      <c r="B110" t="s">
        <v>52</v>
      </c>
      <c r="C110" t="s">
        <v>15</v>
      </c>
      <c r="D110" t="s">
        <v>29</v>
      </c>
      <c r="E110" t="s">
        <v>22</v>
      </c>
      <c r="G110" t="s">
        <v>17</v>
      </c>
      <c r="H110" t="s">
        <v>18</v>
      </c>
      <c r="I110" t="s">
        <v>19</v>
      </c>
      <c r="J110">
        <v>0.2</v>
      </c>
      <c r="L110">
        <v>31.4</v>
      </c>
      <c r="M110" t="s">
        <v>20</v>
      </c>
      <c r="P110" t="s">
        <v>17</v>
      </c>
      <c r="S110" t="s">
        <v>20</v>
      </c>
    </row>
    <row r="111" spans="1:19" x14ac:dyDescent="0.3">
      <c r="A111" s="27">
        <v>45310</v>
      </c>
      <c r="B111" t="s">
        <v>52</v>
      </c>
      <c r="C111" t="s">
        <v>15</v>
      </c>
      <c r="D111" t="s">
        <v>29</v>
      </c>
      <c r="E111" t="s">
        <v>22</v>
      </c>
      <c r="G111" t="s">
        <v>17</v>
      </c>
      <c r="H111" t="s">
        <v>18</v>
      </c>
      <c r="I111" t="s">
        <v>19</v>
      </c>
      <c r="J111">
        <v>0.5</v>
      </c>
      <c r="L111">
        <v>31.4</v>
      </c>
      <c r="M111" t="s">
        <v>20</v>
      </c>
      <c r="P111" t="s">
        <v>17</v>
      </c>
      <c r="S111" t="s">
        <v>20</v>
      </c>
    </row>
    <row r="112" spans="1:19" x14ac:dyDescent="0.3">
      <c r="A112" s="27">
        <v>45310</v>
      </c>
      <c r="B112" t="s">
        <v>52</v>
      </c>
      <c r="C112" t="s">
        <v>15</v>
      </c>
      <c r="D112" t="s">
        <v>29</v>
      </c>
      <c r="E112" t="s">
        <v>22</v>
      </c>
      <c r="G112" t="s">
        <v>17</v>
      </c>
      <c r="H112" t="s">
        <v>18</v>
      </c>
      <c r="I112" t="s">
        <v>19</v>
      </c>
      <c r="J112">
        <v>1.2</v>
      </c>
      <c r="L112">
        <v>31.4</v>
      </c>
      <c r="M112" t="s">
        <v>20</v>
      </c>
      <c r="P112" t="s">
        <v>17</v>
      </c>
      <c r="S112" t="s">
        <v>20</v>
      </c>
    </row>
    <row r="113" spans="1:19" x14ac:dyDescent="0.3">
      <c r="A113" s="27">
        <v>45379</v>
      </c>
      <c r="B113" t="s">
        <v>52</v>
      </c>
      <c r="C113" t="s">
        <v>15</v>
      </c>
      <c r="D113" t="s">
        <v>29</v>
      </c>
      <c r="E113" t="s">
        <v>22</v>
      </c>
      <c r="G113" t="s">
        <v>17</v>
      </c>
      <c r="H113" t="s">
        <v>18</v>
      </c>
      <c r="I113" t="s">
        <v>19</v>
      </c>
      <c r="J113">
        <v>0.3</v>
      </c>
      <c r="L113">
        <v>31.4</v>
      </c>
      <c r="M113" t="s">
        <v>20</v>
      </c>
      <c r="P113" t="s">
        <v>17</v>
      </c>
      <c r="S113" t="s">
        <v>20</v>
      </c>
    </row>
    <row r="114" spans="1:19" x14ac:dyDescent="0.3">
      <c r="A114" s="27">
        <v>45378</v>
      </c>
      <c r="B114" t="s">
        <v>52</v>
      </c>
      <c r="C114" t="s">
        <v>15</v>
      </c>
      <c r="D114" t="s">
        <v>29</v>
      </c>
      <c r="E114" t="s">
        <v>22</v>
      </c>
      <c r="G114" t="s">
        <v>17</v>
      </c>
      <c r="H114" t="s">
        <v>18</v>
      </c>
      <c r="I114" t="s">
        <v>19</v>
      </c>
      <c r="J114">
        <v>1</v>
      </c>
      <c r="L114">
        <v>31.4</v>
      </c>
      <c r="M114" t="s">
        <v>20</v>
      </c>
      <c r="P114" t="s">
        <v>17</v>
      </c>
      <c r="S114" t="s">
        <v>20</v>
      </c>
    </row>
    <row r="115" spans="1:19" x14ac:dyDescent="0.3">
      <c r="A115" s="27">
        <v>45371</v>
      </c>
      <c r="B115" t="s">
        <v>52</v>
      </c>
      <c r="C115" t="s">
        <v>15</v>
      </c>
      <c r="D115" t="s">
        <v>29</v>
      </c>
      <c r="E115" t="s">
        <v>22</v>
      </c>
      <c r="G115" t="s">
        <v>17</v>
      </c>
      <c r="H115" t="s">
        <v>18</v>
      </c>
      <c r="I115" t="s">
        <v>19</v>
      </c>
      <c r="J115">
        <v>0.4</v>
      </c>
      <c r="L115">
        <v>31.4</v>
      </c>
      <c r="M115" t="s">
        <v>20</v>
      </c>
      <c r="P115" t="s">
        <v>17</v>
      </c>
      <c r="S115" t="s">
        <v>20</v>
      </c>
    </row>
    <row r="116" spans="1:19" x14ac:dyDescent="0.3">
      <c r="A116" s="27">
        <v>45371</v>
      </c>
      <c r="B116" t="s">
        <v>52</v>
      </c>
      <c r="C116" t="s">
        <v>15</v>
      </c>
      <c r="D116" t="s">
        <v>29</v>
      </c>
      <c r="E116" t="s">
        <v>22</v>
      </c>
      <c r="G116" t="s">
        <v>17</v>
      </c>
      <c r="H116" t="s">
        <v>18</v>
      </c>
      <c r="I116" t="s">
        <v>19</v>
      </c>
      <c r="J116">
        <v>0.3</v>
      </c>
      <c r="L116">
        <v>31.4</v>
      </c>
      <c r="M116" t="s">
        <v>20</v>
      </c>
      <c r="P116" t="s">
        <v>17</v>
      </c>
      <c r="S116" t="s">
        <v>20</v>
      </c>
    </row>
    <row r="117" spans="1:19" x14ac:dyDescent="0.3">
      <c r="A117" s="27">
        <v>45369</v>
      </c>
      <c r="B117" t="s">
        <v>52</v>
      </c>
      <c r="C117" t="s">
        <v>15</v>
      </c>
      <c r="D117" t="s">
        <v>29</v>
      </c>
      <c r="E117" t="s">
        <v>22</v>
      </c>
      <c r="G117" t="s">
        <v>17</v>
      </c>
      <c r="H117" t="s">
        <v>18</v>
      </c>
      <c r="I117" t="s">
        <v>19</v>
      </c>
      <c r="J117">
        <v>0.8</v>
      </c>
      <c r="L117">
        <v>31.4</v>
      </c>
      <c r="M117" t="s">
        <v>20</v>
      </c>
      <c r="P117" t="s">
        <v>17</v>
      </c>
      <c r="S117" t="s">
        <v>20</v>
      </c>
    </row>
    <row r="118" spans="1:19" x14ac:dyDescent="0.3">
      <c r="A118" s="27">
        <v>45366</v>
      </c>
      <c r="B118" t="s">
        <v>52</v>
      </c>
      <c r="C118" t="s">
        <v>15</v>
      </c>
      <c r="D118" t="s">
        <v>29</v>
      </c>
      <c r="E118" t="s">
        <v>22</v>
      </c>
      <c r="G118" t="s">
        <v>17</v>
      </c>
      <c r="H118" t="s">
        <v>18</v>
      </c>
      <c r="I118" t="s">
        <v>19</v>
      </c>
      <c r="J118">
        <v>0.8</v>
      </c>
      <c r="L118">
        <v>31.4</v>
      </c>
      <c r="M118" t="s">
        <v>20</v>
      </c>
      <c r="P118" t="s">
        <v>17</v>
      </c>
      <c r="S118" t="s">
        <v>20</v>
      </c>
    </row>
    <row r="119" spans="1:19" x14ac:dyDescent="0.3">
      <c r="A119" s="27">
        <v>45366</v>
      </c>
      <c r="B119" t="s">
        <v>52</v>
      </c>
      <c r="C119" t="s">
        <v>15</v>
      </c>
      <c r="D119" t="s">
        <v>29</v>
      </c>
      <c r="E119" t="s">
        <v>22</v>
      </c>
      <c r="G119" t="s">
        <v>17</v>
      </c>
      <c r="H119" t="s">
        <v>18</v>
      </c>
      <c r="I119" t="s">
        <v>19</v>
      </c>
      <c r="J119">
        <v>1</v>
      </c>
      <c r="L119">
        <v>31.4</v>
      </c>
      <c r="M119" t="s">
        <v>20</v>
      </c>
      <c r="P119" t="s">
        <v>17</v>
      </c>
      <c r="S119" t="s">
        <v>20</v>
      </c>
    </row>
    <row r="120" spans="1:19" x14ac:dyDescent="0.3">
      <c r="A120" s="27">
        <v>45314</v>
      </c>
      <c r="B120" t="s">
        <v>52</v>
      </c>
      <c r="C120" t="s">
        <v>15</v>
      </c>
      <c r="D120" t="s">
        <v>29</v>
      </c>
      <c r="E120" t="s">
        <v>22</v>
      </c>
      <c r="G120" t="s">
        <v>17</v>
      </c>
      <c r="H120" t="s">
        <v>18</v>
      </c>
      <c r="I120" t="s">
        <v>19</v>
      </c>
      <c r="J120">
        <v>0.2</v>
      </c>
      <c r="L120">
        <v>31.4</v>
      </c>
      <c r="M120" t="s">
        <v>20</v>
      </c>
      <c r="P120" t="s">
        <v>17</v>
      </c>
      <c r="S120" t="s">
        <v>20</v>
      </c>
    </row>
    <row r="121" spans="1:19" x14ac:dyDescent="0.3">
      <c r="A121" s="27">
        <v>45309</v>
      </c>
      <c r="B121" t="s">
        <v>52</v>
      </c>
      <c r="C121" t="s">
        <v>15</v>
      </c>
      <c r="D121" t="s">
        <v>29</v>
      </c>
      <c r="E121" t="s">
        <v>22</v>
      </c>
      <c r="G121" t="s">
        <v>17</v>
      </c>
      <c r="H121" t="s">
        <v>18</v>
      </c>
      <c r="I121" t="s">
        <v>19</v>
      </c>
      <c r="J121">
        <v>0.2</v>
      </c>
      <c r="L121">
        <v>31.4</v>
      </c>
      <c r="M121" t="s">
        <v>20</v>
      </c>
      <c r="P121" t="s">
        <v>17</v>
      </c>
      <c r="S121" t="s">
        <v>20</v>
      </c>
    </row>
    <row r="122" spans="1:19" x14ac:dyDescent="0.3">
      <c r="A122" s="27">
        <v>45357</v>
      </c>
      <c r="B122" t="s">
        <v>52</v>
      </c>
      <c r="C122" t="s">
        <v>15</v>
      </c>
      <c r="D122" t="s">
        <v>29</v>
      </c>
      <c r="E122" t="s">
        <v>22</v>
      </c>
      <c r="G122" t="s">
        <v>17</v>
      </c>
      <c r="H122" t="s">
        <v>18</v>
      </c>
      <c r="I122" t="s">
        <v>19</v>
      </c>
      <c r="J122">
        <v>0.3</v>
      </c>
      <c r="L122">
        <v>31.4</v>
      </c>
      <c r="M122" t="s">
        <v>20</v>
      </c>
      <c r="P122" t="s">
        <v>17</v>
      </c>
      <c r="S122" t="s">
        <v>20</v>
      </c>
    </row>
    <row r="123" spans="1:19" x14ac:dyDescent="0.3">
      <c r="A123" s="27">
        <v>45365</v>
      </c>
      <c r="B123" t="s">
        <v>52</v>
      </c>
      <c r="C123" t="s">
        <v>15</v>
      </c>
      <c r="D123" t="s">
        <v>29</v>
      </c>
      <c r="E123" t="s">
        <v>22</v>
      </c>
      <c r="G123" t="s">
        <v>17</v>
      </c>
      <c r="H123" t="s">
        <v>18</v>
      </c>
      <c r="I123" t="s">
        <v>19</v>
      </c>
      <c r="J123">
        <v>0.8</v>
      </c>
      <c r="L123">
        <v>31.4</v>
      </c>
      <c r="M123" t="s">
        <v>20</v>
      </c>
      <c r="P123" t="s">
        <v>17</v>
      </c>
      <c r="S123" t="s">
        <v>20</v>
      </c>
    </row>
    <row r="124" spans="1:19" x14ac:dyDescent="0.3">
      <c r="A124" s="27">
        <v>45364</v>
      </c>
      <c r="B124" t="s">
        <v>52</v>
      </c>
      <c r="C124" t="s">
        <v>15</v>
      </c>
      <c r="D124" t="s">
        <v>29</v>
      </c>
      <c r="E124" t="s">
        <v>22</v>
      </c>
      <c r="G124" t="s">
        <v>17</v>
      </c>
      <c r="H124" t="s">
        <v>18</v>
      </c>
      <c r="I124" t="s">
        <v>19</v>
      </c>
      <c r="J124">
        <v>0.3</v>
      </c>
      <c r="L124">
        <v>31.4</v>
      </c>
      <c r="M124" t="s">
        <v>20</v>
      </c>
      <c r="P124" t="s">
        <v>17</v>
      </c>
      <c r="S124" t="s">
        <v>20</v>
      </c>
    </row>
    <row r="125" spans="1:19" x14ac:dyDescent="0.3">
      <c r="A125" s="27">
        <v>45350</v>
      </c>
      <c r="B125" t="s">
        <v>52</v>
      </c>
      <c r="C125" t="s">
        <v>15</v>
      </c>
      <c r="D125" t="s">
        <v>29</v>
      </c>
      <c r="E125" t="s">
        <v>22</v>
      </c>
      <c r="G125" t="s">
        <v>17</v>
      </c>
      <c r="H125" t="s">
        <v>18</v>
      </c>
      <c r="I125" t="s">
        <v>19</v>
      </c>
      <c r="J125">
        <v>0.1</v>
      </c>
      <c r="L125">
        <v>31.4</v>
      </c>
      <c r="M125" t="s">
        <v>20</v>
      </c>
      <c r="P125" t="s">
        <v>17</v>
      </c>
      <c r="S125" t="s">
        <v>20</v>
      </c>
    </row>
    <row r="126" spans="1:19" x14ac:dyDescent="0.3">
      <c r="A126" s="27">
        <v>45330</v>
      </c>
      <c r="B126" t="s">
        <v>52</v>
      </c>
      <c r="C126" t="s">
        <v>15</v>
      </c>
      <c r="D126" t="s">
        <v>53</v>
      </c>
      <c r="E126" t="s">
        <v>22</v>
      </c>
      <c r="G126" t="s">
        <v>17</v>
      </c>
      <c r="H126" t="s">
        <v>18</v>
      </c>
      <c r="I126" t="s">
        <v>19</v>
      </c>
      <c r="J126">
        <v>0.4</v>
      </c>
      <c r="L126">
        <v>21.3</v>
      </c>
      <c r="M126" t="s">
        <v>20</v>
      </c>
      <c r="P126" t="s">
        <v>17</v>
      </c>
      <c r="S126" t="s">
        <v>20</v>
      </c>
    </row>
    <row r="127" spans="1:19" x14ac:dyDescent="0.3">
      <c r="A127" s="27">
        <v>45376</v>
      </c>
      <c r="B127" t="s">
        <v>52</v>
      </c>
      <c r="C127" t="s">
        <v>15</v>
      </c>
      <c r="D127" t="s">
        <v>53</v>
      </c>
      <c r="E127" t="s">
        <v>22</v>
      </c>
      <c r="G127" t="s">
        <v>17</v>
      </c>
      <c r="H127" t="s">
        <v>18</v>
      </c>
      <c r="I127" t="s">
        <v>19</v>
      </c>
      <c r="J127">
        <v>0.3</v>
      </c>
      <c r="L127">
        <v>21.3</v>
      </c>
      <c r="M127" t="s">
        <v>20</v>
      </c>
      <c r="P127" t="s">
        <v>17</v>
      </c>
      <c r="S127" t="s">
        <v>20</v>
      </c>
    </row>
    <row r="128" spans="1:19" x14ac:dyDescent="0.3">
      <c r="A128" s="27">
        <v>45376</v>
      </c>
      <c r="B128" t="s">
        <v>52</v>
      </c>
      <c r="C128" t="s">
        <v>15</v>
      </c>
      <c r="D128" t="s">
        <v>53</v>
      </c>
      <c r="E128" t="s">
        <v>22</v>
      </c>
      <c r="G128" t="s">
        <v>17</v>
      </c>
      <c r="H128" t="s">
        <v>18</v>
      </c>
      <c r="I128" t="s">
        <v>19</v>
      </c>
      <c r="J128">
        <v>0.2</v>
      </c>
      <c r="L128">
        <v>21.3</v>
      </c>
      <c r="M128" t="s">
        <v>20</v>
      </c>
      <c r="P128" t="s">
        <v>17</v>
      </c>
      <c r="S128" t="s">
        <v>20</v>
      </c>
    </row>
    <row r="129" spans="1:19" x14ac:dyDescent="0.3">
      <c r="A129" s="27">
        <v>45376</v>
      </c>
      <c r="B129" t="s">
        <v>52</v>
      </c>
      <c r="C129" t="s">
        <v>15</v>
      </c>
      <c r="D129" t="s">
        <v>53</v>
      </c>
      <c r="E129" t="s">
        <v>22</v>
      </c>
      <c r="G129" t="s">
        <v>17</v>
      </c>
      <c r="H129" t="s">
        <v>18</v>
      </c>
      <c r="I129" t="s">
        <v>19</v>
      </c>
      <c r="J129">
        <v>0.2</v>
      </c>
      <c r="L129">
        <v>21.3</v>
      </c>
      <c r="M129" t="s">
        <v>20</v>
      </c>
      <c r="P129" t="s">
        <v>17</v>
      </c>
      <c r="S129" t="s">
        <v>20</v>
      </c>
    </row>
    <row r="130" spans="1:19" x14ac:dyDescent="0.3">
      <c r="A130" s="27">
        <v>45300</v>
      </c>
      <c r="B130" t="s">
        <v>52</v>
      </c>
      <c r="C130" t="s">
        <v>15</v>
      </c>
      <c r="D130" t="s">
        <v>53</v>
      </c>
      <c r="E130" t="s">
        <v>22</v>
      </c>
      <c r="G130" t="s">
        <v>17</v>
      </c>
      <c r="H130" t="s">
        <v>18</v>
      </c>
      <c r="I130" t="s">
        <v>19</v>
      </c>
      <c r="J130">
        <v>0.3</v>
      </c>
      <c r="L130">
        <v>21.3</v>
      </c>
      <c r="M130" t="s">
        <v>20</v>
      </c>
      <c r="P130" t="s">
        <v>17</v>
      </c>
      <c r="S130" t="s">
        <v>20</v>
      </c>
    </row>
    <row r="131" spans="1:19" x14ac:dyDescent="0.3">
      <c r="A131" s="27">
        <v>45300</v>
      </c>
      <c r="B131" t="s">
        <v>52</v>
      </c>
      <c r="C131" t="s">
        <v>15</v>
      </c>
      <c r="D131" t="s">
        <v>53</v>
      </c>
      <c r="E131" t="s">
        <v>22</v>
      </c>
      <c r="G131" t="s">
        <v>17</v>
      </c>
      <c r="H131" t="s">
        <v>18</v>
      </c>
      <c r="I131" t="s">
        <v>19</v>
      </c>
      <c r="J131">
        <v>0.3</v>
      </c>
      <c r="L131">
        <v>21.3</v>
      </c>
      <c r="M131" t="s">
        <v>20</v>
      </c>
      <c r="P131" t="s">
        <v>17</v>
      </c>
      <c r="S131" t="s">
        <v>20</v>
      </c>
    </row>
    <row r="132" spans="1:19" x14ac:dyDescent="0.3">
      <c r="A132" s="27">
        <v>45364</v>
      </c>
      <c r="B132" t="s">
        <v>52</v>
      </c>
      <c r="C132" t="s">
        <v>15</v>
      </c>
      <c r="D132" t="s">
        <v>53</v>
      </c>
      <c r="E132" t="s">
        <v>22</v>
      </c>
      <c r="G132" t="s">
        <v>17</v>
      </c>
      <c r="H132" t="s">
        <v>18</v>
      </c>
      <c r="I132" t="s">
        <v>19</v>
      </c>
      <c r="J132">
        <v>0.2</v>
      </c>
      <c r="L132">
        <v>21.3</v>
      </c>
      <c r="M132" t="s">
        <v>20</v>
      </c>
      <c r="P132" t="s">
        <v>17</v>
      </c>
      <c r="S132" t="s">
        <v>20</v>
      </c>
    </row>
    <row r="133" spans="1:19" x14ac:dyDescent="0.3">
      <c r="A133" s="27">
        <v>45309</v>
      </c>
      <c r="B133" t="s">
        <v>52</v>
      </c>
      <c r="C133" t="s">
        <v>15</v>
      </c>
      <c r="D133" t="s">
        <v>53</v>
      </c>
      <c r="E133" t="s">
        <v>22</v>
      </c>
      <c r="G133" t="s">
        <v>17</v>
      </c>
      <c r="H133" t="s">
        <v>18</v>
      </c>
      <c r="I133" t="s">
        <v>19</v>
      </c>
      <c r="J133">
        <v>0.8</v>
      </c>
      <c r="L133">
        <v>21.3</v>
      </c>
      <c r="M133" t="s">
        <v>20</v>
      </c>
      <c r="P133" t="s">
        <v>17</v>
      </c>
      <c r="S133" t="s">
        <v>20</v>
      </c>
    </row>
    <row r="134" spans="1:19" x14ac:dyDescent="0.3">
      <c r="A134" s="27">
        <v>45309</v>
      </c>
      <c r="B134" t="s">
        <v>52</v>
      </c>
      <c r="C134" t="s">
        <v>15</v>
      </c>
      <c r="D134" t="s">
        <v>53</v>
      </c>
      <c r="E134" t="s">
        <v>22</v>
      </c>
      <c r="G134" t="s">
        <v>17</v>
      </c>
      <c r="H134" t="s">
        <v>18</v>
      </c>
      <c r="I134" t="s">
        <v>19</v>
      </c>
      <c r="J134">
        <v>1.5</v>
      </c>
      <c r="L134">
        <v>21.3</v>
      </c>
      <c r="M134" t="s">
        <v>20</v>
      </c>
      <c r="P134" t="s">
        <v>17</v>
      </c>
      <c r="S134" t="s">
        <v>20</v>
      </c>
    </row>
    <row r="135" spans="1:19" x14ac:dyDescent="0.3">
      <c r="A135" s="27">
        <v>45366</v>
      </c>
      <c r="B135" t="s">
        <v>52</v>
      </c>
      <c r="C135" t="s">
        <v>15</v>
      </c>
      <c r="D135" t="s">
        <v>53</v>
      </c>
      <c r="E135" t="s">
        <v>22</v>
      </c>
      <c r="G135" t="s">
        <v>17</v>
      </c>
      <c r="H135" t="s">
        <v>18</v>
      </c>
      <c r="I135" t="s">
        <v>19</v>
      </c>
      <c r="J135">
        <v>1</v>
      </c>
      <c r="L135">
        <v>21.3</v>
      </c>
      <c r="M135" t="s">
        <v>20</v>
      </c>
      <c r="P135" t="s">
        <v>17</v>
      </c>
      <c r="S135" t="s">
        <v>20</v>
      </c>
    </row>
    <row r="136" spans="1:19" x14ac:dyDescent="0.3">
      <c r="A136" s="27">
        <v>45364</v>
      </c>
      <c r="B136" t="s">
        <v>52</v>
      </c>
      <c r="C136" t="s">
        <v>15</v>
      </c>
      <c r="D136" t="s">
        <v>53</v>
      </c>
      <c r="E136" t="s">
        <v>22</v>
      </c>
      <c r="G136" t="s">
        <v>17</v>
      </c>
      <c r="H136" t="s">
        <v>18</v>
      </c>
      <c r="I136" t="s">
        <v>19</v>
      </c>
      <c r="J136">
        <v>0.2</v>
      </c>
      <c r="L136">
        <v>21.3</v>
      </c>
      <c r="M136" t="s">
        <v>20</v>
      </c>
      <c r="P136" t="s">
        <v>17</v>
      </c>
      <c r="S136" t="s">
        <v>20</v>
      </c>
    </row>
    <row r="137" spans="1:19" x14ac:dyDescent="0.3">
      <c r="A137" s="27">
        <v>45378</v>
      </c>
      <c r="B137" t="s">
        <v>52</v>
      </c>
      <c r="C137" t="s">
        <v>15</v>
      </c>
      <c r="D137" t="s">
        <v>53</v>
      </c>
      <c r="E137" t="s">
        <v>22</v>
      </c>
      <c r="G137" t="s">
        <v>17</v>
      </c>
      <c r="H137" t="s">
        <v>18</v>
      </c>
      <c r="I137" t="s">
        <v>19</v>
      </c>
      <c r="J137">
        <v>0.2</v>
      </c>
      <c r="L137">
        <v>21.3</v>
      </c>
      <c r="M137" t="s">
        <v>20</v>
      </c>
      <c r="P137" t="s">
        <v>17</v>
      </c>
      <c r="S137" t="s">
        <v>20</v>
      </c>
    </row>
    <row r="138" spans="1:19" x14ac:dyDescent="0.3">
      <c r="A138" s="27">
        <v>45377</v>
      </c>
      <c r="B138" t="s">
        <v>52</v>
      </c>
      <c r="C138" t="s">
        <v>15</v>
      </c>
      <c r="D138" t="s">
        <v>53</v>
      </c>
      <c r="E138" t="s">
        <v>22</v>
      </c>
      <c r="G138" t="s">
        <v>17</v>
      </c>
      <c r="H138" t="s">
        <v>18</v>
      </c>
      <c r="I138" t="s">
        <v>19</v>
      </c>
      <c r="J138">
        <v>0.1</v>
      </c>
      <c r="L138">
        <v>21.3</v>
      </c>
      <c r="M138" t="s">
        <v>20</v>
      </c>
      <c r="P138" t="s">
        <v>17</v>
      </c>
      <c r="S138" t="s">
        <v>20</v>
      </c>
    </row>
    <row r="139" spans="1:19" x14ac:dyDescent="0.3">
      <c r="A139" s="27">
        <v>45308</v>
      </c>
      <c r="B139" t="s">
        <v>52</v>
      </c>
      <c r="C139" t="s">
        <v>15</v>
      </c>
      <c r="D139" t="s">
        <v>53</v>
      </c>
      <c r="E139" t="s">
        <v>22</v>
      </c>
      <c r="G139" t="s">
        <v>17</v>
      </c>
      <c r="H139" t="s">
        <v>18</v>
      </c>
      <c r="I139" t="s">
        <v>19</v>
      </c>
      <c r="J139">
        <v>0.8</v>
      </c>
      <c r="L139">
        <v>21.3</v>
      </c>
      <c r="M139" t="s">
        <v>20</v>
      </c>
      <c r="P139" t="s">
        <v>17</v>
      </c>
      <c r="S139" t="s">
        <v>20</v>
      </c>
    </row>
    <row r="140" spans="1:19" x14ac:dyDescent="0.3">
      <c r="A140" s="27">
        <v>45308</v>
      </c>
      <c r="B140" t="s">
        <v>52</v>
      </c>
      <c r="C140" t="s">
        <v>15</v>
      </c>
      <c r="D140" t="s">
        <v>53</v>
      </c>
      <c r="E140" t="s">
        <v>22</v>
      </c>
      <c r="G140" t="s">
        <v>17</v>
      </c>
      <c r="H140" t="s">
        <v>18</v>
      </c>
      <c r="I140" t="s">
        <v>19</v>
      </c>
      <c r="J140">
        <v>1</v>
      </c>
      <c r="L140">
        <v>21.3</v>
      </c>
      <c r="M140" t="s">
        <v>20</v>
      </c>
      <c r="P140" t="s">
        <v>17</v>
      </c>
      <c r="S140" t="s">
        <v>20</v>
      </c>
    </row>
    <row r="141" spans="1:19" x14ac:dyDescent="0.3">
      <c r="A141" s="27">
        <v>45308</v>
      </c>
      <c r="B141" t="s">
        <v>52</v>
      </c>
      <c r="C141" t="s">
        <v>15</v>
      </c>
      <c r="D141" t="s">
        <v>53</v>
      </c>
      <c r="E141" t="s">
        <v>22</v>
      </c>
      <c r="G141" t="s">
        <v>17</v>
      </c>
      <c r="H141" t="s">
        <v>18</v>
      </c>
      <c r="I141" t="s">
        <v>19</v>
      </c>
      <c r="J141">
        <v>0.8</v>
      </c>
      <c r="L141">
        <v>21.3</v>
      </c>
      <c r="M141" t="s">
        <v>20</v>
      </c>
      <c r="P141" t="s">
        <v>17</v>
      </c>
      <c r="S141" t="s">
        <v>20</v>
      </c>
    </row>
    <row r="142" spans="1:19" x14ac:dyDescent="0.3">
      <c r="A142" s="27">
        <v>45307</v>
      </c>
      <c r="B142" t="s">
        <v>52</v>
      </c>
      <c r="C142" t="s">
        <v>15</v>
      </c>
      <c r="D142" t="s">
        <v>53</v>
      </c>
      <c r="E142" t="s">
        <v>22</v>
      </c>
      <c r="G142" t="s">
        <v>17</v>
      </c>
      <c r="H142" t="s">
        <v>18</v>
      </c>
      <c r="I142" t="s">
        <v>19</v>
      </c>
      <c r="J142">
        <v>0.8</v>
      </c>
      <c r="L142">
        <v>21.3</v>
      </c>
      <c r="M142" t="s">
        <v>20</v>
      </c>
      <c r="P142" t="s">
        <v>17</v>
      </c>
      <c r="S142" t="s">
        <v>20</v>
      </c>
    </row>
    <row r="143" spans="1:19" x14ac:dyDescent="0.3">
      <c r="A143" s="27">
        <v>45308</v>
      </c>
      <c r="B143" t="s">
        <v>52</v>
      </c>
      <c r="C143" t="s">
        <v>15</v>
      </c>
      <c r="D143" t="s">
        <v>53</v>
      </c>
      <c r="E143" t="s">
        <v>22</v>
      </c>
      <c r="G143" t="s">
        <v>17</v>
      </c>
      <c r="H143" t="s">
        <v>18</v>
      </c>
      <c r="I143" t="s">
        <v>19</v>
      </c>
      <c r="J143">
        <v>0.6</v>
      </c>
      <c r="L143">
        <v>21.3</v>
      </c>
      <c r="M143" t="s">
        <v>20</v>
      </c>
      <c r="P143" t="s">
        <v>17</v>
      </c>
      <c r="S143" t="s">
        <v>20</v>
      </c>
    </row>
    <row r="144" spans="1:19" x14ac:dyDescent="0.3">
      <c r="A144" s="27">
        <v>45308</v>
      </c>
      <c r="B144" t="s">
        <v>52</v>
      </c>
      <c r="C144" t="s">
        <v>15</v>
      </c>
      <c r="D144" t="s">
        <v>53</v>
      </c>
      <c r="E144" t="s">
        <v>22</v>
      </c>
      <c r="G144" t="s">
        <v>17</v>
      </c>
      <c r="H144" t="s">
        <v>18</v>
      </c>
      <c r="I144" t="s">
        <v>19</v>
      </c>
      <c r="J144">
        <v>1.5</v>
      </c>
      <c r="L144">
        <v>21.3</v>
      </c>
      <c r="M144" t="s">
        <v>20</v>
      </c>
      <c r="P144" t="s">
        <v>17</v>
      </c>
      <c r="S144" t="s">
        <v>20</v>
      </c>
    </row>
    <row r="145" spans="1:19" x14ac:dyDescent="0.3">
      <c r="A145" s="27">
        <v>45307</v>
      </c>
      <c r="B145" t="s">
        <v>52</v>
      </c>
      <c r="C145" t="s">
        <v>15</v>
      </c>
      <c r="D145" t="s">
        <v>53</v>
      </c>
      <c r="E145" t="s">
        <v>22</v>
      </c>
      <c r="G145" t="s">
        <v>17</v>
      </c>
      <c r="H145" t="s">
        <v>18</v>
      </c>
      <c r="I145" t="s">
        <v>19</v>
      </c>
      <c r="J145">
        <v>0.5</v>
      </c>
      <c r="L145">
        <v>21.3</v>
      </c>
      <c r="M145" t="s">
        <v>20</v>
      </c>
      <c r="N145" s="27"/>
      <c r="P145" t="s">
        <v>17</v>
      </c>
      <c r="S145" t="s">
        <v>20</v>
      </c>
    </row>
    <row r="146" spans="1:19" x14ac:dyDescent="0.3">
      <c r="A146" s="27">
        <v>45307</v>
      </c>
      <c r="B146" t="s">
        <v>52</v>
      </c>
      <c r="C146" t="s">
        <v>15</v>
      </c>
      <c r="D146" t="s">
        <v>53</v>
      </c>
      <c r="E146" t="s">
        <v>22</v>
      </c>
      <c r="G146" t="s">
        <v>17</v>
      </c>
      <c r="H146" t="s">
        <v>18</v>
      </c>
      <c r="I146" t="s">
        <v>19</v>
      </c>
      <c r="J146">
        <v>0.8</v>
      </c>
      <c r="L146">
        <v>21.3</v>
      </c>
      <c r="M146" t="s">
        <v>20</v>
      </c>
      <c r="N146" s="27"/>
      <c r="P146" t="s">
        <v>17</v>
      </c>
      <c r="S146" t="s">
        <v>20</v>
      </c>
    </row>
    <row r="147" spans="1:19" x14ac:dyDescent="0.3">
      <c r="A147" s="27">
        <v>45307</v>
      </c>
      <c r="B147" t="s">
        <v>52</v>
      </c>
      <c r="C147" t="s">
        <v>15</v>
      </c>
      <c r="D147" t="s">
        <v>53</v>
      </c>
      <c r="E147" t="s">
        <v>22</v>
      </c>
      <c r="G147" t="s">
        <v>17</v>
      </c>
      <c r="H147" t="s">
        <v>18</v>
      </c>
      <c r="I147" t="s">
        <v>19</v>
      </c>
      <c r="J147">
        <v>0.8</v>
      </c>
      <c r="L147">
        <v>21.3</v>
      </c>
      <c r="M147" t="s">
        <v>20</v>
      </c>
      <c r="N147" s="27"/>
      <c r="P147" t="s">
        <v>17</v>
      </c>
      <c r="S147" t="s">
        <v>20</v>
      </c>
    </row>
    <row r="148" spans="1:19" x14ac:dyDescent="0.3">
      <c r="A148" s="27">
        <v>45307</v>
      </c>
      <c r="B148" t="s">
        <v>52</v>
      </c>
      <c r="C148" t="s">
        <v>15</v>
      </c>
      <c r="D148" t="s">
        <v>53</v>
      </c>
      <c r="E148" t="s">
        <v>22</v>
      </c>
      <c r="G148" t="s">
        <v>17</v>
      </c>
      <c r="H148" t="s">
        <v>18</v>
      </c>
      <c r="I148" t="s">
        <v>19</v>
      </c>
      <c r="J148">
        <v>0.3</v>
      </c>
      <c r="L148">
        <v>21.3</v>
      </c>
      <c r="M148" t="s">
        <v>20</v>
      </c>
      <c r="N148" s="27"/>
      <c r="P148" t="s">
        <v>17</v>
      </c>
      <c r="S148" t="s">
        <v>20</v>
      </c>
    </row>
    <row r="149" spans="1:19" x14ac:dyDescent="0.3">
      <c r="A149" s="27">
        <v>45365</v>
      </c>
      <c r="B149" t="s">
        <v>52</v>
      </c>
      <c r="C149" t="s">
        <v>15</v>
      </c>
      <c r="D149" t="s">
        <v>53</v>
      </c>
      <c r="E149" t="s">
        <v>22</v>
      </c>
      <c r="G149" t="s">
        <v>17</v>
      </c>
      <c r="H149" t="s">
        <v>18</v>
      </c>
      <c r="I149" t="s">
        <v>19</v>
      </c>
      <c r="J149">
        <v>0.4</v>
      </c>
      <c r="L149">
        <v>21.3</v>
      </c>
      <c r="M149" t="s">
        <v>20</v>
      </c>
      <c r="N149" s="27"/>
      <c r="P149" t="s">
        <v>17</v>
      </c>
      <c r="S149" t="s">
        <v>20</v>
      </c>
    </row>
    <row r="150" spans="1:19" x14ac:dyDescent="0.3">
      <c r="A150" s="27">
        <v>45328</v>
      </c>
      <c r="B150" t="s">
        <v>52</v>
      </c>
      <c r="C150" t="s">
        <v>15</v>
      </c>
      <c r="D150" t="s">
        <v>53</v>
      </c>
      <c r="E150" t="s">
        <v>22</v>
      </c>
      <c r="G150" t="s">
        <v>17</v>
      </c>
      <c r="H150" t="s">
        <v>18</v>
      </c>
      <c r="I150" t="s">
        <v>19</v>
      </c>
      <c r="J150">
        <v>0.3</v>
      </c>
      <c r="L150">
        <v>21.3</v>
      </c>
      <c r="M150" t="s">
        <v>20</v>
      </c>
      <c r="N150" s="27"/>
      <c r="P150" t="s">
        <v>17</v>
      </c>
      <c r="S150" t="s">
        <v>20</v>
      </c>
    </row>
    <row r="151" spans="1:19" x14ac:dyDescent="0.3">
      <c r="A151" s="27">
        <v>45330</v>
      </c>
      <c r="B151" t="s">
        <v>52</v>
      </c>
      <c r="C151" t="s">
        <v>15</v>
      </c>
      <c r="D151" t="s">
        <v>53</v>
      </c>
      <c r="E151" t="s">
        <v>22</v>
      </c>
      <c r="G151" t="s">
        <v>17</v>
      </c>
      <c r="H151" t="s">
        <v>18</v>
      </c>
      <c r="I151" t="s">
        <v>19</v>
      </c>
      <c r="J151">
        <v>0.3</v>
      </c>
      <c r="L151">
        <v>21.3</v>
      </c>
      <c r="M151" t="s">
        <v>20</v>
      </c>
      <c r="N151" s="27"/>
      <c r="P151" t="s">
        <v>17</v>
      </c>
      <c r="S151" t="s">
        <v>20</v>
      </c>
    </row>
    <row r="152" spans="1:19" x14ac:dyDescent="0.3">
      <c r="A152" s="27">
        <v>45315</v>
      </c>
      <c r="B152" t="s">
        <v>52</v>
      </c>
      <c r="C152" t="s">
        <v>15</v>
      </c>
      <c r="D152" t="s">
        <v>54</v>
      </c>
      <c r="E152" t="s">
        <v>22</v>
      </c>
      <c r="G152" t="s">
        <v>17</v>
      </c>
      <c r="H152" t="s">
        <v>18</v>
      </c>
      <c r="I152" t="s">
        <v>19</v>
      </c>
      <c r="J152">
        <v>2</v>
      </c>
      <c r="L152">
        <v>25.8</v>
      </c>
      <c r="M152" t="s">
        <v>20</v>
      </c>
      <c r="N152" s="27"/>
      <c r="P152" t="s">
        <v>17</v>
      </c>
      <c r="S152" t="s">
        <v>20</v>
      </c>
    </row>
    <row r="153" spans="1:19" x14ac:dyDescent="0.3">
      <c r="A153" s="27">
        <v>45300</v>
      </c>
      <c r="B153" t="s">
        <v>52</v>
      </c>
      <c r="C153" t="s">
        <v>15</v>
      </c>
      <c r="D153" t="s">
        <v>54</v>
      </c>
      <c r="E153" t="s">
        <v>22</v>
      </c>
      <c r="G153" t="s">
        <v>17</v>
      </c>
      <c r="H153" t="s">
        <v>18</v>
      </c>
      <c r="I153" t="s">
        <v>19</v>
      </c>
      <c r="J153">
        <v>0.3</v>
      </c>
      <c r="L153">
        <v>25.8</v>
      </c>
      <c r="M153" t="s">
        <v>20</v>
      </c>
      <c r="N153" s="27"/>
      <c r="P153" t="s">
        <v>17</v>
      </c>
      <c r="S153" t="s">
        <v>20</v>
      </c>
    </row>
    <row r="154" spans="1:19" x14ac:dyDescent="0.3">
      <c r="A154" s="27">
        <v>45301</v>
      </c>
      <c r="B154" t="s">
        <v>52</v>
      </c>
      <c r="C154" t="s">
        <v>15</v>
      </c>
      <c r="D154" t="s">
        <v>54</v>
      </c>
      <c r="E154" t="s">
        <v>22</v>
      </c>
      <c r="G154" t="s">
        <v>17</v>
      </c>
      <c r="H154" t="s">
        <v>18</v>
      </c>
      <c r="I154" t="s">
        <v>19</v>
      </c>
      <c r="J154">
        <v>0.3</v>
      </c>
      <c r="L154">
        <v>25.8</v>
      </c>
      <c r="M154" t="s">
        <v>20</v>
      </c>
      <c r="N154" s="27"/>
      <c r="P154" t="s">
        <v>17</v>
      </c>
      <c r="S154" t="s">
        <v>20</v>
      </c>
    </row>
    <row r="155" spans="1:19" x14ac:dyDescent="0.3">
      <c r="A155" s="27">
        <v>45301</v>
      </c>
      <c r="B155" t="s">
        <v>52</v>
      </c>
      <c r="C155" t="s">
        <v>15</v>
      </c>
      <c r="D155" t="s">
        <v>54</v>
      </c>
      <c r="E155" t="s">
        <v>22</v>
      </c>
      <c r="G155" t="s">
        <v>17</v>
      </c>
      <c r="H155" t="s">
        <v>18</v>
      </c>
      <c r="I155" t="s">
        <v>19</v>
      </c>
      <c r="J155">
        <v>1.3</v>
      </c>
      <c r="L155">
        <v>25.8</v>
      </c>
      <c r="M155" t="s">
        <v>20</v>
      </c>
      <c r="N155" s="27"/>
      <c r="P155" t="s">
        <v>17</v>
      </c>
      <c r="S155" t="s">
        <v>20</v>
      </c>
    </row>
    <row r="156" spans="1:19" x14ac:dyDescent="0.3">
      <c r="A156" s="27">
        <v>45307</v>
      </c>
      <c r="B156" t="s">
        <v>52</v>
      </c>
      <c r="C156" t="s">
        <v>15</v>
      </c>
      <c r="D156" t="s">
        <v>54</v>
      </c>
      <c r="E156" t="s">
        <v>22</v>
      </c>
      <c r="G156" t="s">
        <v>17</v>
      </c>
      <c r="H156" t="s">
        <v>18</v>
      </c>
      <c r="I156" t="s">
        <v>19</v>
      </c>
      <c r="J156">
        <v>1</v>
      </c>
      <c r="L156">
        <v>25.8</v>
      </c>
      <c r="M156" t="s">
        <v>20</v>
      </c>
      <c r="N156" s="27"/>
      <c r="P156" t="s">
        <v>17</v>
      </c>
      <c r="S156" t="s">
        <v>20</v>
      </c>
    </row>
    <row r="157" spans="1:19" x14ac:dyDescent="0.3">
      <c r="A157" s="27">
        <v>45308</v>
      </c>
      <c r="B157" t="s">
        <v>52</v>
      </c>
      <c r="C157" t="s">
        <v>15</v>
      </c>
      <c r="D157" t="s">
        <v>54</v>
      </c>
      <c r="E157" t="s">
        <v>22</v>
      </c>
      <c r="G157" t="s">
        <v>17</v>
      </c>
      <c r="H157" t="s">
        <v>18</v>
      </c>
      <c r="I157" t="s">
        <v>19</v>
      </c>
      <c r="J157">
        <v>1</v>
      </c>
      <c r="L157">
        <v>25.8</v>
      </c>
      <c r="M157" t="s">
        <v>20</v>
      </c>
      <c r="N157" s="27"/>
      <c r="P157" t="s">
        <v>17</v>
      </c>
      <c r="S157" t="s">
        <v>20</v>
      </c>
    </row>
    <row r="158" spans="1:19" x14ac:dyDescent="0.3">
      <c r="A158" s="27">
        <v>45308</v>
      </c>
      <c r="B158" t="s">
        <v>52</v>
      </c>
      <c r="C158" t="s">
        <v>15</v>
      </c>
      <c r="D158" t="s">
        <v>54</v>
      </c>
      <c r="E158" t="s">
        <v>22</v>
      </c>
      <c r="G158" t="s">
        <v>17</v>
      </c>
      <c r="H158" t="s">
        <v>18</v>
      </c>
      <c r="I158" t="s">
        <v>19</v>
      </c>
      <c r="J158">
        <v>1</v>
      </c>
      <c r="L158">
        <v>25.8</v>
      </c>
      <c r="M158" t="s">
        <v>20</v>
      </c>
      <c r="N158" s="27"/>
      <c r="P158" t="s">
        <v>17</v>
      </c>
      <c r="S158" t="s">
        <v>20</v>
      </c>
    </row>
    <row r="159" spans="1:19" x14ac:dyDescent="0.3">
      <c r="A159" s="27">
        <v>45313</v>
      </c>
      <c r="B159" t="s">
        <v>52</v>
      </c>
      <c r="C159" t="s">
        <v>15</v>
      </c>
      <c r="D159" t="s">
        <v>54</v>
      </c>
      <c r="E159" t="s">
        <v>22</v>
      </c>
      <c r="G159" t="s">
        <v>17</v>
      </c>
      <c r="H159" t="s">
        <v>18</v>
      </c>
      <c r="I159" t="s">
        <v>19</v>
      </c>
      <c r="J159">
        <v>0.2</v>
      </c>
      <c r="L159">
        <v>25.8</v>
      </c>
      <c r="M159" t="s">
        <v>20</v>
      </c>
      <c r="N159" s="27"/>
      <c r="P159" t="s">
        <v>17</v>
      </c>
      <c r="S159" t="s">
        <v>20</v>
      </c>
    </row>
    <row r="160" spans="1:19" x14ac:dyDescent="0.3">
      <c r="A160" s="27">
        <v>45316</v>
      </c>
      <c r="B160" t="s">
        <v>52</v>
      </c>
      <c r="C160" t="s">
        <v>15</v>
      </c>
      <c r="D160" t="s">
        <v>54</v>
      </c>
      <c r="E160" t="s">
        <v>22</v>
      </c>
      <c r="G160" t="s">
        <v>17</v>
      </c>
      <c r="H160" t="s">
        <v>18</v>
      </c>
      <c r="I160" t="s">
        <v>19</v>
      </c>
      <c r="J160">
        <v>0.5</v>
      </c>
      <c r="L160">
        <v>25.8</v>
      </c>
      <c r="M160" t="s">
        <v>20</v>
      </c>
      <c r="N160" s="27"/>
      <c r="P160" t="s">
        <v>17</v>
      </c>
      <c r="S160" t="s">
        <v>20</v>
      </c>
    </row>
    <row r="161" spans="1:19" x14ac:dyDescent="0.3">
      <c r="A161" s="27">
        <v>45316</v>
      </c>
      <c r="B161" t="s">
        <v>52</v>
      </c>
      <c r="C161" t="s">
        <v>15</v>
      </c>
      <c r="D161" t="s">
        <v>54</v>
      </c>
      <c r="E161" t="s">
        <v>22</v>
      </c>
      <c r="G161" t="s">
        <v>17</v>
      </c>
      <c r="H161" t="s">
        <v>18</v>
      </c>
      <c r="I161" t="s">
        <v>19</v>
      </c>
      <c r="J161">
        <v>4</v>
      </c>
      <c r="L161">
        <v>25.8</v>
      </c>
      <c r="M161" t="s">
        <v>20</v>
      </c>
      <c r="N161" s="27"/>
      <c r="P161" t="s">
        <v>17</v>
      </c>
      <c r="S161" t="s">
        <v>20</v>
      </c>
    </row>
    <row r="162" spans="1:19" x14ac:dyDescent="0.3">
      <c r="A162" s="27">
        <v>45320</v>
      </c>
      <c r="B162" t="s">
        <v>52</v>
      </c>
      <c r="C162" t="s">
        <v>15</v>
      </c>
      <c r="D162" t="s">
        <v>54</v>
      </c>
      <c r="E162" t="s">
        <v>22</v>
      </c>
      <c r="G162" t="s">
        <v>17</v>
      </c>
      <c r="H162" t="s">
        <v>18</v>
      </c>
      <c r="I162" t="s">
        <v>19</v>
      </c>
      <c r="J162">
        <v>0.3</v>
      </c>
      <c r="L162">
        <v>25.8</v>
      </c>
      <c r="M162" t="s">
        <v>20</v>
      </c>
      <c r="N162" s="27"/>
      <c r="P162" t="s">
        <v>17</v>
      </c>
      <c r="S162" t="s">
        <v>20</v>
      </c>
    </row>
    <row r="163" spans="1:19" x14ac:dyDescent="0.3">
      <c r="A163" s="27">
        <v>45320</v>
      </c>
      <c r="B163" t="s">
        <v>52</v>
      </c>
      <c r="C163" t="s">
        <v>15</v>
      </c>
      <c r="D163" t="s">
        <v>54</v>
      </c>
      <c r="E163" t="s">
        <v>22</v>
      </c>
      <c r="G163" t="s">
        <v>17</v>
      </c>
      <c r="H163" t="s">
        <v>18</v>
      </c>
      <c r="I163" t="s">
        <v>19</v>
      </c>
      <c r="J163">
        <v>1</v>
      </c>
      <c r="L163">
        <v>25.8</v>
      </c>
      <c r="M163" t="s">
        <v>20</v>
      </c>
      <c r="N163" s="27"/>
      <c r="P163" t="s">
        <v>17</v>
      </c>
      <c r="S163" t="s">
        <v>20</v>
      </c>
    </row>
    <row r="164" spans="1:19" x14ac:dyDescent="0.3">
      <c r="A164" s="27">
        <v>45315</v>
      </c>
      <c r="B164" t="s">
        <v>52</v>
      </c>
      <c r="C164" t="s">
        <v>15</v>
      </c>
      <c r="D164" t="s">
        <v>54</v>
      </c>
      <c r="E164" t="s">
        <v>22</v>
      </c>
      <c r="G164" t="s">
        <v>17</v>
      </c>
      <c r="H164" t="s">
        <v>18</v>
      </c>
      <c r="I164" t="s">
        <v>19</v>
      </c>
      <c r="J164">
        <v>0.8</v>
      </c>
      <c r="L164">
        <v>25.8</v>
      </c>
      <c r="M164" t="s">
        <v>20</v>
      </c>
      <c r="N164" s="27"/>
      <c r="P164" t="s">
        <v>17</v>
      </c>
      <c r="S164" t="s">
        <v>20</v>
      </c>
    </row>
    <row r="165" spans="1:19" x14ac:dyDescent="0.3">
      <c r="A165" s="27">
        <v>45315</v>
      </c>
      <c r="B165" t="s">
        <v>52</v>
      </c>
      <c r="C165" t="s">
        <v>15</v>
      </c>
      <c r="D165" t="s">
        <v>54</v>
      </c>
      <c r="E165" t="s">
        <v>22</v>
      </c>
      <c r="G165" t="s">
        <v>17</v>
      </c>
      <c r="H165" t="s">
        <v>18</v>
      </c>
      <c r="I165" t="s">
        <v>19</v>
      </c>
      <c r="J165">
        <v>1</v>
      </c>
      <c r="L165">
        <v>25.8</v>
      </c>
      <c r="M165" t="s">
        <v>20</v>
      </c>
      <c r="N165" s="27"/>
      <c r="P165" t="s">
        <v>17</v>
      </c>
      <c r="S165" t="s">
        <v>20</v>
      </c>
    </row>
    <row r="166" spans="1:19" x14ac:dyDescent="0.3">
      <c r="A166" s="27">
        <v>45314</v>
      </c>
      <c r="B166" t="s">
        <v>52</v>
      </c>
      <c r="C166" t="s">
        <v>15</v>
      </c>
      <c r="D166" t="s">
        <v>54</v>
      </c>
      <c r="E166" t="s">
        <v>22</v>
      </c>
      <c r="G166" t="s">
        <v>17</v>
      </c>
      <c r="H166" t="s">
        <v>18</v>
      </c>
      <c r="I166" t="s">
        <v>19</v>
      </c>
      <c r="J166">
        <v>1</v>
      </c>
      <c r="L166">
        <v>25.8</v>
      </c>
      <c r="M166" t="s">
        <v>20</v>
      </c>
      <c r="N166" s="27"/>
      <c r="P166" t="s">
        <v>17</v>
      </c>
      <c r="S166" t="s">
        <v>20</v>
      </c>
    </row>
    <row r="167" spans="1:19" x14ac:dyDescent="0.3">
      <c r="A167" s="27">
        <v>45321</v>
      </c>
      <c r="B167" t="s">
        <v>52</v>
      </c>
      <c r="C167" t="s">
        <v>15</v>
      </c>
      <c r="D167" t="s">
        <v>54</v>
      </c>
      <c r="E167" t="s">
        <v>22</v>
      </c>
      <c r="G167" t="s">
        <v>17</v>
      </c>
      <c r="H167" t="s">
        <v>18</v>
      </c>
      <c r="I167" t="s">
        <v>19</v>
      </c>
      <c r="J167">
        <v>0.2</v>
      </c>
      <c r="L167">
        <v>25.8</v>
      </c>
      <c r="M167" t="s">
        <v>20</v>
      </c>
      <c r="N167" s="27"/>
      <c r="P167" t="s">
        <v>17</v>
      </c>
      <c r="S167" t="s">
        <v>20</v>
      </c>
    </row>
    <row r="168" spans="1:19" x14ac:dyDescent="0.3">
      <c r="A168" s="27">
        <v>45321</v>
      </c>
      <c r="B168" t="s">
        <v>52</v>
      </c>
      <c r="C168" t="s">
        <v>15</v>
      </c>
      <c r="D168" t="s">
        <v>54</v>
      </c>
      <c r="E168" t="s">
        <v>22</v>
      </c>
      <c r="G168" t="s">
        <v>17</v>
      </c>
      <c r="H168" t="s">
        <v>18</v>
      </c>
      <c r="I168" t="s">
        <v>19</v>
      </c>
      <c r="J168">
        <v>0.1</v>
      </c>
      <c r="L168">
        <v>25.8</v>
      </c>
      <c r="M168" t="s">
        <v>20</v>
      </c>
      <c r="N168" s="27"/>
      <c r="P168" t="s">
        <v>17</v>
      </c>
      <c r="S168" t="s">
        <v>20</v>
      </c>
    </row>
    <row r="169" spans="1:19" x14ac:dyDescent="0.3">
      <c r="A169" s="27">
        <v>45309</v>
      </c>
      <c r="B169" t="s">
        <v>52</v>
      </c>
      <c r="C169" t="s">
        <v>15</v>
      </c>
      <c r="D169" t="s">
        <v>54</v>
      </c>
      <c r="E169" t="s">
        <v>22</v>
      </c>
      <c r="G169" t="s">
        <v>17</v>
      </c>
      <c r="H169" t="s">
        <v>18</v>
      </c>
      <c r="I169" t="s">
        <v>19</v>
      </c>
      <c r="J169">
        <v>0.3</v>
      </c>
      <c r="L169">
        <v>25.8</v>
      </c>
      <c r="M169" t="s">
        <v>20</v>
      </c>
      <c r="N169" s="27"/>
      <c r="P169" t="s">
        <v>17</v>
      </c>
      <c r="S169" t="s">
        <v>20</v>
      </c>
    </row>
    <row r="170" spans="1:19" x14ac:dyDescent="0.3">
      <c r="A170" s="27">
        <v>45330</v>
      </c>
      <c r="B170" t="s">
        <v>52</v>
      </c>
      <c r="C170" t="s">
        <v>15</v>
      </c>
      <c r="D170" t="s">
        <v>54</v>
      </c>
      <c r="E170" t="s">
        <v>22</v>
      </c>
      <c r="G170" t="s">
        <v>17</v>
      </c>
      <c r="H170" t="s">
        <v>18</v>
      </c>
      <c r="I170" t="s">
        <v>19</v>
      </c>
      <c r="J170">
        <v>0.3</v>
      </c>
      <c r="L170">
        <v>25.8</v>
      </c>
      <c r="M170" t="s">
        <v>20</v>
      </c>
      <c r="N170" s="27"/>
      <c r="P170" t="s">
        <v>17</v>
      </c>
      <c r="S170" t="s">
        <v>20</v>
      </c>
    </row>
    <row r="171" spans="1:19" x14ac:dyDescent="0.3">
      <c r="A171" s="27">
        <v>45330</v>
      </c>
      <c r="B171" t="s">
        <v>52</v>
      </c>
      <c r="C171" t="s">
        <v>15</v>
      </c>
      <c r="D171" t="s">
        <v>54</v>
      </c>
      <c r="E171" t="s">
        <v>22</v>
      </c>
      <c r="G171" t="s">
        <v>17</v>
      </c>
      <c r="H171" t="s">
        <v>18</v>
      </c>
      <c r="I171" t="s">
        <v>19</v>
      </c>
      <c r="J171">
        <v>0.2</v>
      </c>
      <c r="L171">
        <v>25.8</v>
      </c>
      <c r="M171" t="s">
        <v>20</v>
      </c>
      <c r="N171" s="27"/>
      <c r="P171" t="s">
        <v>17</v>
      </c>
      <c r="S171" t="s">
        <v>20</v>
      </c>
    </row>
    <row r="172" spans="1:19" x14ac:dyDescent="0.3">
      <c r="A172" s="27">
        <v>45334</v>
      </c>
      <c r="B172" t="s">
        <v>52</v>
      </c>
      <c r="C172" t="s">
        <v>15</v>
      </c>
      <c r="D172" t="s">
        <v>54</v>
      </c>
      <c r="E172" t="s">
        <v>22</v>
      </c>
      <c r="G172" t="s">
        <v>17</v>
      </c>
      <c r="H172" t="s">
        <v>18</v>
      </c>
      <c r="I172" t="s">
        <v>19</v>
      </c>
      <c r="J172">
        <v>0.8</v>
      </c>
      <c r="L172">
        <v>25.8</v>
      </c>
      <c r="M172" t="s">
        <v>20</v>
      </c>
      <c r="N172" s="27"/>
      <c r="P172" t="s">
        <v>17</v>
      </c>
      <c r="S172" t="s">
        <v>20</v>
      </c>
    </row>
    <row r="173" spans="1:19" x14ac:dyDescent="0.3">
      <c r="A173" s="27">
        <v>45335</v>
      </c>
      <c r="B173" t="s">
        <v>52</v>
      </c>
      <c r="C173" t="s">
        <v>15</v>
      </c>
      <c r="D173" t="s">
        <v>54</v>
      </c>
      <c r="E173" t="s">
        <v>22</v>
      </c>
      <c r="G173" t="s">
        <v>17</v>
      </c>
      <c r="H173" t="s">
        <v>18</v>
      </c>
      <c r="I173" t="s">
        <v>19</v>
      </c>
      <c r="J173">
        <v>0.5</v>
      </c>
      <c r="L173">
        <v>25.8</v>
      </c>
      <c r="M173" t="s">
        <v>20</v>
      </c>
      <c r="N173" s="27"/>
      <c r="P173" t="s">
        <v>17</v>
      </c>
      <c r="S173" t="s">
        <v>20</v>
      </c>
    </row>
    <row r="174" spans="1:19" x14ac:dyDescent="0.3">
      <c r="A174" s="27">
        <v>45335</v>
      </c>
      <c r="B174" t="s">
        <v>52</v>
      </c>
      <c r="C174" t="s">
        <v>15</v>
      </c>
      <c r="D174" t="s">
        <v>54</v>
      </c>
      <c r="E174" t="s">
        <v>22</v>
      </c>
      <c r="G174" t="s">
        <v>17</v>
      </c>
      <c r="H174" t="s">
        <v>18</v>
      </c>
      <c r="I174" t="s">
        <v>19</v>
      </c>
      <c r="J174">
        <v>0.4</v>
      </c>
      <c r="L174">
        <v>25.8</v>
      </c>
      <c r="M174" t="s">
        <v>20</v>
      </c>
      <c r="N174" s="27"/>
      <c r="P174" t="s">
        <v>17</v>
      </c>
      <c r="S174" t="s">
        <v>20</v>
      </c>
    </row>
    <row r="175" spans="1:19" x14ac:dyDescent="0.3">
      <c r="A175" s="27">
        <v>45335</v>
      </c>
      <c r="B175" t="s">
        <v>52</v>
      </c>
      <c r="C175" t="s">
        <v>15</v>
      </c>
      <c r="D175" t="s">
        <v>54</v>
      </c>
      <c r="E175" t="s">
        <v>22</v>
      </c>
      <c r="G175" t="s">
        <v>17</v>
      </c>
      <c r="H175" t="s">
        <v>18</v>
      </c>
      <c r="I175" t="s">
        <v>19</v>
      </c>
      <c r="J175">
        <v>0.2</v>
      </c>
      <c r="L175">
        <v>25.8</v>
      </c>
      <c r="M175" t="s">
        <v>20</v>
      </c>
      <c r="N175" s="27"/>
      <c r="P175" t="s">
        <v>17</v>
      </c>
      <c r="S175" t="s">
        <v>20</v>
      </c>
    </row>
    <row r="176" spans="1:19" x14ac:dyDescent="0.3">
      <c r="A176" s="27">
        <v>45337</v>
      </c>
      <c r="B176" t="s">
        <v>52</v>
      </c>
      <c r="C176" t="s">
        <v>15</v>
      </c>
      <c r="D176" t="s">
        <v>54</v>
      </c>
      <c r="E176" t="s">
        <v>22</v>
      </c>
      <c r="G176" t="s">
        <v>17</v>
      </c>
      <c r="H176" t="s">
        <v>18</v>
      </c>
      <c r="I176" t="s">
        <v>19</v>
      </c>
      <c r="J176">
        <v>0.5</v>
      </c>
      <c r="L176">
        <v>25.8</v>
      </c>
      <c r="M176" t="s">
        <v>20</v>
      </c>
      <c r="N176" s="27"/>
      <c r="P176" t="s">
        <v>17</v>
      </c>
      <c r="S176" t="s">
        <v>20</v>
      </c>
    </row>
    <row r="177" spans="1:19" x14ac:dyDescent="0.3">
      <c r="A177" s="27">
        <v>45337</v>
      </c>
      <c r="B177" t="s">
        <v>52</v>
      </c>
      <c r="C177" t="s">
        <v>15</v>
      </c>
      <c r="D177" t="s">
        <v>54</v>
      </c>
      <c r="E177" t="s">
        <v>22</v>
      </c>
      <c r="G177" t="s">
        <v>17</v>
      </c>
      <c r="H177" t="s">
        <v>18</v>
      </c>
      <c r="I177" t="s">
        <v>19</v>
      </c>
      <c r="J177">
        <v>0.1</v>
      </c>
      <c r="L177">
        <v>25.8</v>
      </c>
      <c r="M177" t="s">
        <v>20</v>
      </c>
      <c r="N177" s="27"/>
      <c r="P177" t="s">
        <v>17</v>
      </c>
      <c r="S177" t="s">
        <v>20</v>
      </c>
    </row>
    <row r="178" spans="1:19" x14ac:dyDescent="0.3">
      <c r="A178" s="27">
        <v>45338</v>
      </c>
      <c r="B178" t="s">
        <v>52</v>
      </c>
      <c r="C178" t="s">
        <v>15</v>
      </c>
      <c r="D178" t="s">
        <v>54</v>
      </c>
      <c r="E178" t="s">
        <v>22</v>
      </c>
      <c r="G178" t="s">
        <v>17</v>
      </c>
      <c r="H178" t="s">
        <v>18</v>
      </c>
      <c r="I178" t="s">
        <v>19</v>
      </c>
      <c r="J178">
        <v>0.2</v>
      </c>
      <c r="L178">
        <v>25.8</v>
      </c>
      <c r="M178" t="s">
        <v>20</v>
      </c>
      <c r="N178" s="27"/>
      <c r="P178" t="s">
        <v>17</v>
      </c>
      <c r="S178" t="s">
        <v>20</v>
      </c>
    </row>
    <row r="179" spans="1:19" x14ac:dyDescent="0.3">
      <c r="A179" s="27">
        <v>45372</v>
      </c>
      <c r="B179" t="s">
        <v>52</v>
      </c>
      <c r="C179" t="s">
        <v>15</v>
      </c>
      <c r="D179" t="s">
        <v>54</v>
      </c>
      <c r="E179" t="s">
        <v>22</v>
      </c>
      <c r="G179" t="s">
        <v>17</v>
      </c>
      <c r="H179" t="s">
        <v>18</v>
      </c>
      <c r="I179" t="s">
        <v>19</v>
      </c>
      <c r="J179">
        <v>0.3</v>
      </c>
      <c r="L179">
        <v>25.8</v>
      </c>
      <c r="M179" t="s">
        <v>20</v>
      </c>
      <c r="N179" s="27"/>
      <c r="P179" t="s">
        <v>17</v>
      </c>
      <c r="S179" t="s">
        <v>20</v>
      </c>
    </row>
    <row r="180" spans="1:19" x14ac:dyDescent="0.3">
      <c r="A180" s="27">
        <v>45307</v>
      </c>
      <c r="B180" t="s">
        <v>52</v>
      </c>
      <c r="C180" t="s">
        <v>15</v>
      </c>
      <c r="D180" t="s">
        <v>55</v>
      </c>
      <c r="E180" t="s">
        <v>22</v>
      </c>
      <c r="G180" t="s">
        <v>17</v>
      </c>
      <c r="H180" t="s">
        <v>18</v>
      </c>
      <c r="I180" t="s">
        <v>19</v>
      </c>
      <c r="J180">
        <v>0.4</v>
      </c>
      <c r="L180">
        <v>30.9</v>
      </c>
      <c r="M180" t="s">
        <v>20</v>
      </c>
      <c r="N180" s="27"/>
      <c r="P180" t="s">
        <v>17</v>
      </c>
      <c r="S180" t="s">
        <v>20</v>
      </c>
    </row>
    <row r="181" spans="1:19" x14ac:dyDescent="0.3">
      <c r="A181" s="27">
        <v>45362</v>
      </c>
      <c r="B181" t="s">
        <v>52</v>
      </c>
      <c r="C181" t="s">
        <v>15</v>
      </c>
      <c r="D181" t="s">
        <v>55</v>
      </c>
      <c r="E181" t="s">
        <v>22</v>
      </c>
      <c r="G181" t="s">
        <v>17</v>
      </c>
      <c r="H181" t="s">
        <v>18</v>
      </c>
      <c r="I181" t="s">
        <v>19</v>
      </c>
      <c r="J181">
        <v>0.2</v>
      </c>
      <c r="L181">
        <v>30.9</v>
      </c>
      <c r="M181" t="s">
        <v>20</v>
      </c>
      <c r="N181" s="27"/>
      <c r="P181" t="s">
        <v>17</v>
      </c>
      <c r="S181" t="s">
        <v>20</v>
      </c>
    </row>
    <row r="182" spans="1:19" x14ac:dyDescent="0.3">
      <c r="A182" s="27">
        <v>45376</v>
      </c>
      <c r="B182" t="s">
        <v>52</v>
      </c>
      <c r="C182" t="s">
        <v>15</v>
      </c>
      <c r="D182" t="s">
        <v>55</v>
      </c>
      <c r="E182" t="s">
        <v>22</v>
      </c>
      <c r="G182" t="s">
        <v>17</v>
      </c>
      <c r="H182" t="s">
        <v>18</v>
      </c>
      <c r="I182" t="s">
        <v>19</v>
      </c>
      <c r="J182">
        <v>0.5</v>
      </c>
      <c r="L182">
        <v>30.9</v>
      </c>
      <c r="M182" t="s">
        <v>20</v>
      </c>
      <c r="N182" s="27"/>
      <c r="P182" t="s">
        <v>17</v>
      </c>
      <c r="S182" t="s">
        <v>20</v>
      </c>
    </row>
    <row r="183" spans="1:19" x14ac:dyDescent="0.3">
      <c r="A183" s="27">
        <v>45379</v>
      </c>
      <c r="B183" t="s">
        <v>52</v>
      </c>
      <c r="C183" t="s">
        <v>15</v>
      </c>
      <c r="D183" t="s">
        <v>55</v>
      </c>
      <c r="E183" t="s">
        <v>22</v>
      </c>
      <c r="G183" t="s">
        <v>17</v>
      </c>
      <c r="H183" t="s">
        <v>18</v>
      </c>
      <c r="I183" t="s">
        <v>19</v>
      </c>
      <c r="J183">
        <v>0.2</v>
      </c>
      <c r="L183">
        <v>30.9</v>
      </c>
      <c r="M183" t="s">
        <v>20</v>
      </c>
      <c r="N183" s="27"/>
      <c r="P183" t="s">
        <v>17</v>
      </c>
      <c r="S183" t="s">
        <v>20</v>
      </c>
    </row>
    <row r="184" spans="1:19" x14ac:dyDescent="0.3">
      <c r="A184" s="27">
        <v>45320</v>
      </c>
      <c r="B184" t="s">
        <v>52</v>
      </c>
      <c r="C184" t="s">
        <v>15</v>
      </c>
      <c r="D184" t="s">
        <v>55</v>
      </c>
      <c r="E184" t="s">
        <v>22</v>
      </c>
      <c r="G184" t="s">
        <v>17</v>
      </c>
      <c r="H184" t="s">
        <v>18</v>
      </c>
      <c r="I184" t="s">
        <v>19</v>
      </c>
      <c r="J184">
        <v>0.2</v>
      </c>
      <c r="L184">
        <v>30.9</v>
      </c>
      <c r="M184" t="s">
        <v>20</v>
      </c>
      <c r="N184" s="27"/>
      <c r="P184" t="s">
        <v>17</v>
      </c>
      <c r="S184" t="s">
        <v>20</v>
      </c>
    </row>
    <row r="185" spans="1:19" x14ac:dyDescent="0.3">
      <c r="A185" s="27">
        <v>45379</v>
      </c>
      <c r="B185" t="s">
        <v>52</v>
      </c>
      <c r="C185" t="s">
        <v>15</v>
      </c>
      <c r="D185" t="s">
        <v>55</v>
      </c>
      <c r="E185" t="s">
        <v>22</v>
      </c>
      <c r="G185" t="s">
        <v>17</v>
      </c>
      <c r="H185" t="s">
        <v>18</v>
      </c>
      <c r="I185" t="s">
        <v>19</v>
      </c>
      <c r="J185">
        <v>0.1</v>
      </c>
      <c r="L185">
        <v>30.9</v>
      </c>
      <c r="M185" t="s">
        <v>20</v>
      </c>
      <c r="N185" s="27"/>
      <c r="P185" t="s">
        <v>17</v>
      </c>
      <c r="S185" t="s">
        <v>20</v>
      </c>
    </row>
    <row r="186" spans="1:19" x14ac:dyDescent="0.3">
      <c r="A186" s="27">
        <v>45320</v>
      </c>
      <c r="B186" t="s">
        <v>52</v>
      </c>
      <c r="C186" t="s">
        <v>15</v>
      </c>
      <c r="D186" t="s">
        <v>55</v>
      </c>
      <c r="E186" t="s">
        <v>22</v>
      </c>
      <c r="G186" t="s">
        <v>17</v>
      </c>
      <c r="H186" t="s">
        <v>18</v>
      </c>
      <c r="I186" t="s">
        <v>19</v>
      </c>
      <c r="J186">
        <v>0.2</v>
      </c>
      <c r="L186">
        <v>30.9</v>
      </c>
      <c r="M186" t="s">
        <v>20</v>
      </c>
      <c r="N186" s="27"/>
      <c r="P186" t="s">
        <v>17</v>
      </c>
      <c r="S186" t="s">
        <v>20</v>
      </c>
    </row>
    <row r="187" spans="1:19" x14ac:dyDescent="0.3">
      <c r="A187" s="27">
        <v>45359</v>
      </c>
      <c r="B187" t="s">
        <v>52</v>
      </c>
      <c r="C187" t="s">
        <v>15</v>
      </c>
      <c r="D187" t="s">
        <v>55</v>
      </c>
      <c r="E187" t="s">
        <v>22</v>
      </c>
      <c r="G187" t="s">
        <v>17</v>
      </c>
      <c r="H187" t="s">
        <v>18</v>
      </c>
      <c r="I187" t="s">
        <v>19</v>
      </c>
      <c r="J187">
        <v>0.1</v>
      </c>
      <c r="L187">
        <v>30.9</v>
      </c>
      <c r="M187" t="s">
        <v>20</v>
      </c>
      <c r="N187" s="27"/>
      <c r="P187" t="s">
        <v>17</v>
      </c>
      <c r="S187" t="s">
        <v>20</v>
      </c>
    </row>
    <row r="188" spans="1:19" x14ac:dyDescent="0.3">
      <c r="A188" s="27">
        <v>45379</v>
      </c>
      <c r="B188" t="s">
        <v>52</v>
      </c>
      <c r="C188" t="s">
        <v>15</v>
      </c>
      <c r="D188" t="s">
        <v>55</v>
      </c>
      <c r="E188" t="s">
        <v>22</v>
      </c>
      <c r="G188" t="s">
        <v>17</v>
      </c>
      <c r="H188" t="s">
        <v>18</v>
      </c>
      <c r="I188" t="s">
        <v>19</v>
      </c>
      <c r="J188">
        <v>0.8</v>
      </c>
      <c r="L188">
        <v>30.9</v>
      </c>
      <c r="M188" t="s">
        <v>20</v>
      </c>
      <c r="N188" s="27"/>
      <c r="P188" t="s">
        <v>17</v>
      </c>
      <c r="S188" t="s">
        <v>20</v>
      </c>
    </row>
    <row r="189" spans="1:19" x14ac:dyDescent="0.3">
      <c r="A189" s="27">
        <v>45371</v>
      </c>
      <c r="B189" t="s">
        <v>52</v>
      </c>
      <c r="C189" t="s">
        <v>15</v>
      </c>
      <c r="D189" t="s">
        <v>55</v>
      </c>
      <c r="E189" t="s">
        <v>22</v>
      </c>
      <c r="G189" t="s">
        <v>17</v>
      </c>
      <c r="H189" t="s">
        <v>18</v>
      </c>
      <c r="I189" t="s">
        <v>19</v>
      </c>
      <c r="J189">
        <v>0.8</v>
      </c>
      <c r="L189">
        <v>30.9</v>
      </c>
      <c r="M189" t="s">
        <v>20</v>
      </c>
      <c r="N189" s="27"/>
      <c r="P189" t="s">
        <v>17</v>
      </c>
      <c r="S189" t="s">
        <v>20</v>
      </c>
    </row>
    <row r="190" spans="1:19" x14ac:dyDescent="0.3">
      <c r="A190" s="27">
        <v>45296</v>
      </c>
      <c r="B190" t="s">
        <v>52</v>
      </c>
      <c r="C190" t="s">
        <v>15</v>
      </c>
      <c r="D190" t="s">
        <v>55</v>
      </c>
      <c r="E190" t="s">
        <v>22</v>
      </c>
      <c r="G190" t="s">
        <v>17</v>
      </c>
      <c r="H190" t="s">
        <v>18</v>
      </c>
      <c r="I190" t="s">
        <v>19</v>
      </c>
      <c r="J190">
        <v>2.5</v>
      </c>
      <c r="L190">
        <v>30.9</v>
      </c>
      <c r="M190" t="s">
        <v>20</v>
      </c>
      <c r="N190" s="27"/>
      <c r="P190" t="s">
        <v>17</v>
      </c>
      <c r="S190" t="s">
        <v>20</v>
      </c>
    </row>
    <row r="191" spans="1:19" x14ac:dyDescent="0.3">
      <c r="A191" s="27">
        <v>45327</v>
      </c>
      <c r="B191" t="s">
        <v>52</v>
      </c>
      <c r="C191" t="s">
        <v>15</v>
      </c>
      <c r="D191" t="s">
        <v>55</v>
      </c>
      <c r="E191" t="s">
        <v>22</v>
      </c>
      <c r="G191" t="s">
        <v>17</v>
      </c>
      <c r="H191" t="s">
        <v>18</v>
      </c>
      <c r="I191" t="s">
        <v>19</v>
      </c>
      <c r="J191">
        <v>0.2</v>
      </c>
      <c r="L191">
        <v>30.9</v>
      </c>
      <c r="M191" t="s">
        <v>20</v>
      </c>
      <c r="N191" s="27"/>
      <c r="P191" t="s">
        <v>17</v>
      </c>
      <c r="S191" t="s">
        <v>20</v>
      </c>
    </row>
    <row r="192" spans="1:19" x14ac:dyDescent="0.3">
      <c r="A192" s="27">
        <v>45379</v>
      </c>
      <c r="B192" t="s">
        <v>52</v>
      </c>
      <c r="C192" t="s">
        <v>15</v>
      </c>
      <c r="D192" t="s">
        <v>55</v>
      </c>
      <c r="E192" t="s">
        <v>22</v>
      </c>
      <c r="G192" t="s">
        <v>17</v>
      </c>
      <c r="H192" t="s">
        <v>18</v>
      </c>
      <c r="I192" t="s">
        <v>19</v>
      </c>
      <c r="J192">
        <v>0.3</v>
      </c>
      <c r="L192">
        <v>30.9</v>
      </c>
      <c r="M192" t="s">
        <v>20</v>
      </c>
      <c r="N192" s="27"/>
      <c r="P192" t="s">
        <v>17</v>
      </c>
      <c r="S192" t="s">
        <v>20</v>
      </c>
    </row>
    <row r="193" spans="1:19" x14ac:dyDescent="0.3">
      <c r="A193" s="27">
        <v>45348</v>
      </c>
      <c r="B193" t="s">
        <v>52</v>
      </c>
      <c r="C193" t="s">
        <v>15</v>
      </c>
      <c r="D193" t="s">
        <v>67</v>
      </c>
      <c r="E193" t="s">
        <v>22</v>
      </c>
      <c r="G193" t="s">
        <v>17</v>
      </c>
      <c r="H193" t="s">
        <v>18</v>
      </c>
      <c r="I193" t="s">
        <v>19</v>
      </c>
      <c r="J193">
        <v>0.3</v>
      </c>
      <c r="L193">
        <v>7.4</v>
      </c>
      <c r="M193" t="s">
        <v>23</v>
      </c>
      <c r="N193" s="27">
        <v>45348</v>
      </c>
      <c r="O193" t="s">
        <v>57</v>
      </c>
      <c r="P193" t="s">
        <v>17</v>
      </c>
      <c r="S193" t="s">
        <v>23</v>
      </c>
    </row>
    <row r="194" spans="1:19" x14ac:dyDescent="0.3">
      <c r="A194" s="27">
        <v>45344</v>
      </c>
      <c r="B194" t="s">
        <v>52</v>
      </c>
      <c r="C194" t="s">
        <v>15</v>
      </c>
      <c r="D194" t="s">
        <v>67</v>
      </c>
      <c r="E194" t="s">
        <v>22</v>
      </c>
      <c r="G194" t="s">
        <v>17</v>
      </c>
      <c r="H194" t="s">
        <v>18</v>
      </c>
      <c r="I194" t="s">
        <v>19</v>
      </c>
      <c r="J194">
        <v>0.2</v>
      </c>
      <c r="L194">
        <v>7.4</v>
      </c>
      <c r="M194" t="s">
        <v>23</v>
      </c>
      <c r="N194" s="27">
        <v>45348</v>
      </c>
      <c r="O194" t="s">
        <v>57</v>
      </c>
      <c r="P194" t="s">
        <v>17</v>
      </c>
      <c r="S194" t="s">
        <v>23</v>
      </c>
    </row>
    <row r="195" spans="1:19" x14ac:dyDescent="0.3">
      <c r="A195" s="27">
        <v>45300</v>
      </c>
      <c r="B195" t="s">
        <v>52</v>
      </c>
      <c r="C195" t="s">
        <v>15</v>
      </c>
      <c r="D195" t="s">
        <v>67</v>
      </c>
      <c r="E195" t="s">
        <v>22</v>
      </c>
      <c r="G195" t="s">
        <v>17</v>
      </c>
      <c r="H195" t="s">
        <v>18</v>
      </c>
      <c r="I195" t="s">
        <v>19</v>
      </c>
      <c r="J195">
        <v>1</v>
      </c>
      <c r="L195">
        <v>7.4</v>
      </c>
      <c r="M195" t="s">
        <v>23</v>
      </c>
      <c r="N195" s="27">
        <v>45348</v>
      </c>
      <c r="O195" t="s">
        <v>57</v>
      </c>
      <c r="P195" t="s">
        <v>17</v>
      </c>
      <c r="S195" t="s">
        <v>23</v>
      </c>
    </row>
    <row r="196" spans="1:19" x14ac:dyDescent="0.3">
      <c r="A196" s="27">
        <v>45301</v>
      </c>
      <c r="B196" t="s">
        <v>52</v>
      </c>
      <c r="C196" t="s">
        <v>15</v>
      </c>
      <c r="D196" t="s">
        <v>67</v>
      </c>
      <c r="E196" t="s">
        <v>22</v>
      </c>
      <c r="G196" t="s">
        <v>17</v>
      </c>
      <c r="H196" t="s">
        <v>18</v>
      </c>
      <c r="I196" t="s">
        <v>19</v>
      </c>
      <c r="J196">
        <v>0.8</v>
      </c>
      <c r="L196">
        <v>7.4</v>
      </c>
      <c r="M196" t="s">
        <v>23</v>
      </c>
      <c r="N196" s="27">
        <v>45348</v>
      </c>
      <c r="O196" t="s">
        <v>57</v>
      </c>
      <c r="P196" t="s">
        <v>17</v>
      </c>
      <c r="S196" t="s">
        <v>23</v>
      </c>
    </row>
    <row r="197" spans="1:19" x14ac:dyDescent="0.3">
      <c r="A197" s="27">
        <v>45299</v>
      </c>
      <c r="B197" t="s">
        <v>52</v>
      </c>
      <c r="C197" t="s">
        <v>15</v>
      </c>
      <c r="D197" t="s">
        <v>67</v>
      </c>
      <c r="E197" t="s">
        <v>22</v>
      </c>
      <c r="G197" t="s">
        <v>17</v>
      </c>
      <c r="H197" t="s">
        <v>18</v>
      </c>
      <c r="I197" t="s">
        <v>19</v>
      </c>
      <c r="J197">
        <v>0.3</v>
      </c>
      <c r="L197">
        <v>7.4</v>
      </c>
      <c r="M197" t="s">
        <v>23</v>
      </c>
      <c r="N197" s="27">
        <v>45348</v>
      </c>
      <c r="O197" t="s">
        <v>57</v>
      </c>
      <c r="P197" t="s">
        <v>17</v>
      </c>
      <c r="S197" t="s">
        <v>23</v>
      </c>
    </row>
    <row r="198" spans="1:19" x14ac:dyDescent="0.3">
      <c r="A198" s="27">
        <v>45307</v>
      </c>
      <c r="B198" t="s">
        <v>52</v>
      </c>
      <c r="C198" t="s">
        <v>15</v>
      </c>
      <c r="D198" t="s">
        <v>67</v>
      </c>
      <c r="E198" t="s">
        <v>22</v>
      </c>
      <c r="G198" t="s">
        <v>17</v>
      </c>
      <c r="H198" t="s">
        <v>18</v>
      </c>
      <c r="I198" t="s">
        <v>19</v>
      </c>
      <c r="J198">
        <v>0.3</v>
      </c>
      <c r="L198">
        <v>7.4</v>
      </c>
      <c r="M198" t="s">
        <v>23</v>
      </c>
      <c r="N198" s="27">
        <v>45348</v>
      </c>
      <c r="O198" t="s">
        <v>57</v>
      </c>
      <c r="P198" t="s">
        <v>17</v>
      </c>
      <c r="S198" t="s">
        <v>23</v>
      </c>
    </row>
    <row r="199" spans="1:19" x14ac:dyDescent="0.3">
      <c r="A199" s="27">
        <v>45342</v>
      </c>
      <c r="B199" t="s">
        <v>52</v>
      </c>
      <c r="C199" t="s">
        <v>15</v>
      </c>
      <c r="D199" t="s">
        <v>67</v>
      </c>
      <c r="E199" t="s">
        <v>22</v>
      </c>
      <c r="G199" t="s">
        <v>17</v>
      </c>
      <c r="H199" t="s">
        <v>18</v>
      </c>
      <c r="I199" t="s">
        <v>19</v>
      </c>
      <c r="J199">
        <v>0.3</v>
      </c>
      <c r="L199">
        <v>7.4</v>
      </c>
      <c r="M199" t="s">
        <v>23</v>
      </c>
      <c r="N199" s="27">
        <v>45348</v>
      </c>
      <c r="O199" t="s">
        <v>57</v>
      </c>
      <c r="P199" t="s">
        <v>17</v>
      </c>
      <c r="S199" t="s">
        <v>23</v>
      </c>
    </row>
    <row r="200" spans="1:19" x14ac:dyDescent="0.3">
      <c r="A200" s="27">
        <v>45338</v>
      </c>
      <c r="B200" t="s">
        <v>52</v>
      </c>
      <c r="C200" t="s">
        <v>15</v>
      </c>
      <c r="D200" t="s">
        <v>67</v>
      </c>
      <c r="E200" t="s">
        <v>22</v>
      </c>
      <c r="G200" t="s">
        <v>17</v>
      </c>
      <c r="H200" t="s">
        <v>18</v>
      </c>
      <c r="I200" t="s">
        <v>19</v>
      </c>
      <c r="J200">
        <v>0.6</v>
      </c>
      <c r="L200">
        <v>7.4</v>
      </c>
      <c r="M200" t="s">
        <v>23</v>
      </c>
      <c r="N200" s="27">
        <v>45348</v>
      </c>
      <c r="O200" t="s">
        <v>57</v>
      </c>
      <c r="P200" t="s">
        <v>17</v>
      </c>
      <c r="S200" t="s">
        <v>23</v>
      </c>
    </row>
    <row r="201" spans="1:19" x14ac:dyDescent="0.3">
      <c r="A201" s="27">
        <v>45337</v>
      </c>
      <c r="B201" t="s">
        <v>52</v>
      </c>
      <c r="C201" t="s">
        <v>15</v>
      </c>
      <c r="D201" t="s">
        <v>67</v>
      </c>
      <c r="E201" t="s">
        <v>22</v>
      </c>
      <c r="G201" t="s">
        <v>17</v>
      </c>
      <c r="H201" t="s">
        <v>18</v>
      </c>
      <c r="I201" t="s">
        <v>19</v>
      </c>
      <c r="J201">
        <v>0.1</v>
      </c>
      <c r="L201">
        <v>7.4</v>
      </c>
      <c r="M201" t="s">
        <v>23</v>
      </c>
      <c r="N201" s="27">
        <v>45348</v>
      </c>
      <c r="O201" t="s">
        <v>57</v>
      </c>
      <c r="P201" t="s">
        <v>17</v>
      </c>
      <c r="S201" t="s">
        <v>23</v>
      </c>
    </row>
    <row r="202" spans="1:19" x14ac:dyDescent="0.3">
      <c r="A202" s="27">
        <v>45300</v>
      </c>
      <c r="B202" t="s">
        <v>52</v>
      </c>
      <c r="C202" t="s">
        <v>15</v>
      </c>
      <c r="D202" t="s">
        <v>67</v>
      </c>
      <c r="E202" t="s">
        <v>22</v>
      </c>
      <c r="G202" t="s">
        <v>17</v>
      </c>
      <c r="H202" t="s">
        <v>18</v>
      </c>
      <c r="I202" t="s">
        <v>19</v>
      </c>
      <c r="J202">
        <v>1</v>
      </c>
      <c r="L202">
        <v>7.4</v>
      </c>
      <c r="M202" t="s">
        <v>23</v>
      </c>
      <c r="N202" s="27">
        <v>45348</v>
      </c>
      <c r="O202" t="s">
        <v>57</v>
      </c>
      <c r="P202" t="s">
        <v>17</v>
      </c>
      <c r="S202" t="s">
        <v>23</v>
      </c>
    </row>
    <row r="203" spans="1:19" x14ac:dyDescent="0.3">
      <c r="A203" s="27">
        <v>45337</v>
      </c>
      <c r="B203" t="s">
        <v>52</v>
      </c>
      <c r="C203" t="s">
        <v>15</v>
      </c>
      <c r="D203" t="s">
        <v>67</v>
      </c>
      <c r="E203" t="s">
        <v>22</v>
      </c>
      <c r="G203" t="s">
        <v>17</v>
      </c>
      <c r="H203" t="s">
        <v>18</v>
      </c>
      <c r="I203" t="s">
        <v>19</v>
      </c>
      <c r="J203">
        <v>0.3</v>
      </c>
      <c r="L203">
        <v>7.4</v>
      </c>
      <c r="M203" t="s">
        <v>23</v>
      </c>
      <c r="N203" s="27">
        <v>45348</v>
      </c>
      <c r="O203" t="s">
        <v>57</v>
      </c>
      <c r="P203" t="s">
        <v>17</v>
      </c>
      <c r="S203" t="s">
        <v>23</v>
      </c>
    </row>
    <row r="204" spans="1:19" x14ac:dyDescent="0.3">
      <c r="A204" s="27">
        <v>45335</v>
      </c>
      <c r="B204" t="s">
        <v>52</v>
      </c>
      <c r="C204" t="s">
        <v>15</v>
      </c>
      <c r="D204" t="s">
        <v>67</v>
      </c>
      <c r="E204" t="s">
        <v>22</v>
      </c>
      <c r="G204" t="s">
        <v>17</v>
      </c>
      <c r="H204" t="s">
        <v>18</v>
      </c>
      <c r="I204" t="s">
        <v>19</v>
      </c>
      <c r="J204">
        <v>0.2</v>
      </c>
      <c r="L204">
        <v>7.4</v>
      </c>
      <c r="M204" t="s">
        <v>23</v>
      </c>
      <c r="N204" s="27">
        <v>45348</v>
      </c>
      <c r="O204" t="s">
        <v>57</v>
      </c>
      <c r="P204" t="s">
        <v>17</v>
      </c>
      <c r="S204" t="s">
        <v>23</v>
      </c>
    </row>
    <row r="205" spans="1:19" x14ac:dyDescent="0.3">
      <c r="A205" s="27">
        <v>45348</v>
      </c>
      <c r="B205" t="s">
        <v>52</v>
      </c>
      <c r="C205" t="s">
        <v>15</v>
      </c>
      <c r="D205" t="s">
        <v>67</v>
      </c>
      <c r="E205" t="s">
        <v>22</v>
      </c>
      <c r="G205" t="s">
        <v>17</v>
      </c>
      <c r="H205" t="s">
        <v>18</v>
      </c>
      <c r="I205" t="s">
        <v>19</v>
      </c>
      <c r="J205">
        <v>0.5</v>
      </c>
      <c r="L205">
        <v>7.4</v>
      </c>
      <c r="M205" t="s">
        <v>23</v>
      </c>
      <c r="N205" s="27">
        <v>45348</v>
      </c>
      <c r="O205" t="s">
        <v>57</v>
      </c>
      <c r="P205" t="s">
        <v>17</v>
      </c>
      <c r="S205" t="s">
        <v>23</v>
      </c>
    </row>
    <row r="206" spans="1:19" x14ac:dyDescent="0.3">
      <c r="A206" s="27">
        <v>45344</v>
      </c>
      <c r="B206" t="s">
        <v>52</v>
      </c>
      <c r="C206" t="s">
        <v>15</v>
      </c>
      <c r="D206" t="s">
        <v>67</v>
      </c>
      <c r="E206" t="s">
        <v>22</v>
      </c>
      <c r="G206" t="s">
        <v>17</v>
      </c>
      <c r="H206" t="s">
        <v>18</v>
      </c>
      <c r="I206" t="s">
        <v>19</v>
      </c>
      <c r="J206">
        <v>0.3</v>
      </c>
      <c r="L206">
        <v>7.4</v>
      </c>
      <c r="M206" t="s">
        <v>23</v>
      </c>
      <c r="N206" s="27">
        <v>45348</v>
      </c>
      <c r="O206" t="s">
        <v>57</v>
      </c>
      <c r="P206" t="s">
        <v>17</v>
      </c>
      <c r="S206" t="s">
        <v>23</v>
      </c>
    </row>
    <row r="207" spans="1:19" x14ac:dyDescent="0.3">
      <c r="A207" s="27">
        <v>45313</v>
      </c>
      <c r="B207" t="s">
        <v>52</v>
      </c>
      <c r="C207" t="s">
        <v>15</v>
      </c>
      <c r="D207" t="s">
        <v>67</v>
      </c>
      <c r="E207" t="s">
        <v>22</v>
      </c>
      <c r="G207" t="s">
        <v>17</v>
      </c>
      <c r="H207" t="s">
        <v>18</v>
      </c>
      <c r="I207" t="s">
        <v>19</v>
      </c>
      <c r="J207">
        <v>0.5</v>
      </c>
      <c r="L207">
        <v>7.4</v>
      </c>
      <c r="M207" t="s">
        <v>23</v>
      </c>
      <c r="N207" s="27">
        <v>45348</v>
      </c>
      <c r="O207" t="s">
        <v>57</v>
      </c>
      <c r="P207" t="s">
        <v>17</v>
      </c>
      <c r="S207" t="s">
        <v>23</v>
      </c>
    </row>
    <row r="208" spans="1:19" x14ac:dyDescent="0.3">
      <c r="A208" s="27">
        <v>45348</v>
      </c>
      <c r="B208" t="s">
        <v>52</v>
      </c>
      <c r="C208" t="s">
        <v>15</v>
      </c>
      <c r="D208" t="s">
        <v>67</v>
      </c>
      <c r="E208" t="s">
        <v>22</v>
      </c>
      <c r="G208" t="s">
        <v>17</v>
      </c>
      <c r="H208" t="s">
        <v>18</v>
      </c>
      <c r="I208" t="s">
        <v>19</v>
      </c>
      <c r="J208">
        <v>0.1</v>
      </c>
      <c r="L208">
        <v>7.4</v>
      </c>
      <c r="M208" t="s">
        <v>23</v>
      </c>
      <c r="N208" s="27">
        <v>45348</v>
      </c>
      <c r="O208" t="s">
        <v>57</v>
      </c>
      <c r="P208" t="s">
        <v>17</v>
      </c>
      <c r="S208" t="s">
        <v>23</v>
      </c>
    </row>
    <row r="209" spans="1:19" x14ac:dyDescent="0.3">
      <c r="A209" s="27">
        <v>45342</v>
      </c>
      <c r="B209" t="s">
        <v>52</v>
      </c>
      <c r="C209" t="s">
        <v>15</v>
      </c>
      <c r="D209" t="s">
        <v>67</v>
      </c>
      <c r="E209" t="s">
        <v>22</v>
      </c>
      <c r="G209" t="s">
        <v>17</v>
      </c>
      <c r="H209" t="s">
        <v>18</v>
      </c>
      <c r="I209" t="s">
        <v>19</v>
      </c>
      <c r="J209">
        <v>0.3</v>
      </c>
      <c r="L209">
        <v>7.4</v>
      </c>
      <c r="M209" t="s">
        <v>23</v>
      </c>
      <c r="N209" s="27">
        <v>45348</v>
      </c>
      <c r="O209" t="s">
        <v>57</v>
      </c>
      <c r="P209" t="s">
        <v>17</v>
      </c>
      <c r="S209" t="s">
        <v>23</v>
      </c>
    </row>
    <row r="210" spans="1:19" x14ac:dyDescent="0.3">
      <c r="A210" s="27">
        <v>45342</v>
      </c>
      <c r="B210" t="s">
        <v>52</v>
      </c>
      <c r="C210" t="s">
        <v>15</v>
      </c>
      <c r="D210" t="s">
        <v>67</v>
      </c>
      <c r="E210" t="s">
        <v>22</v>
      </c>
      <c r="G210" t="s">
        <v>17</v>
      </c>
      <c r="H210" t="s">
        <v>18</v>
      </c>
      <c r="I210" t="s">
        <v>19</v>
      </c>
      <c r="J210">
        <v>0.3</v>
      </c>
      <c r="L210">
        <v>7.4</v>
      </c>
      <c r="M210" t="s">
        <v>23</v>
      </c>
      <c r="N210" s="27">
        <v>45348</v>
      </c>
      <c r="O210" t="s">
        <v>57</v>
      </c>
      <c r="P210" t="s">
        <v>17</v>
      </c>
      <c r="S210" t="s">
        <v>23</v>
      </c>
    </row>
    <row r="211" spans="1:19" x14ac:dyDescent="0.3">
      <c r="A211" s="27">
        <v>45376</v>
      </c>
      <c r="B211" t="s">
        <v>52</v>
      </c>
      <c r="C211" t="s">
        <v>15</v>
      </c>
      <c r="D211" t="s">
        <v>82</v>
      </c>
      <c r="E211" t="s">
        <v>22</v>
      </c>
      <c r="G211" t="s">
        <v>17</v>
      </c>
      <c r="H211" t="s">
        <v>18</v>
      </c>
      <c r="I211" t="s">
        <v>19</v>
      </c>
      <c r="J211">
        <v>1</v>
      </c>
      <c r="L211">
        <v>7.5</v>
      </c>
      <c r="M211" t="s">
        <v>20</v>
      </c>
      <c r="N211" s="27"/>
      <c r="P211" t="s">
        <v>17</v>
      </c>
      <c r="S211" t="s">
        <v>20</v>
      </c>
    </row>
    <row r="212" spans="1:19" x14ac:dyDescent="0.3">
      <c r="A212" s="27">
        <v>45375</v>
      </c>
      <c r="B212" t="s">
        <v>52</v>
      </c>
      <c r="C212" t="s">
        <v>15</v>
      </c>
      <c r="D212" t="s">
        <v>82</v>
      </c>
      <c r="E212" t="s">
        <v>22</v>
      </c>
      <c r="G212" t="s">
        <v>17</v>
      </c>
      <c r="H212" t="s">
        <v>18</v>
      </c>
      <c r="I212" t="s">
        <v>19</v>
      </c>
      <c r="J212">
        <v>0.3</v>
      </c>
      <c r="L212">
        <v>7.5</v>
      </c>
      <c r="M212" t="s">
        <v>20</v>
      </c>
      <c r="N212" s="27"/>
      <c r="P212" t="s">
        <v>17</v>
      </c>
      <c r="S212" t="s">
        <v>20</v>
      </c>
    </row>
    <row r="213" spans="1:19" x14ac:dyDescent="0.3">
      <c r="A213" s="27">
        <v>45379</v>
      </c>
      <c r="B213" t="s">
        <v>52</v>
      </c>
      <c r="C213" t="s">
        <v>15</v>
      </c>
      <c r="D213" t="s">
        <v>82</v>
      </c>
      <c r="E213" t="s">
        <v>22</v>
      </c>
      <c r="G213" t="s">
        <v>17</v>
      </c>
      <c r="H213" t="s">
        <v>18</v>
      </c>
      <c r="I213" t="s">
        <v>19</v>
      </c>
      <c r="J213">
        <v>0.3</v>
      </c>
      <c r="L213">
        <v>7.5</v>
      </c>
      <c r="M213" t="s">
        <v>20</v>
      </c>
      <c r="N213" s="27"/>
      <c r="P213" t="s">
        <v>17</v>
      </c>
      <c r="S213" t="s">
        <v>20</v>
      </c>
    </row>
    <row r="214" spans="1:19" x14ac:dyDescent="0.3">
      <c r="A214" s="27">
        <v>45380</v>
      </c>
      <c r="B214" t="s">
        <v>52</v>
      </c>
      <c r="C214" t="s">
        <v>15</v>
      </c>
      <c r="D214" t="s">
        <v>82</v>
      </c>
      <c r="E214" t="s">
        <v>22</v>
      </c>
      <c r="G214" t="s">
        <v>17</v>
      </c>
      <c r="H214" t="s">
        <v>18</v>
      </c>
      <c r="I214" t="s">
        <v>19</v>
      </c>
      <c r="J214">
        <v>0.5</v>
      </c>
      <c r="L214">
        <v>7.5</v>
      </c>
      <c r="M214" t="s">
        <v>20</v>
      </c>
      <c r="N214" s="27"/>
      <c r="P214" t="s">
        <v>17</v>
      </c>
      <c r="S214" t="s">
        <v>20</v>
      </c>
    </row>
    <row r="215" spans="1:19" x14ac:dyDescent="0.3">
      <c r="A215" s="27">
        <v>45378</v>
      </c>
      <c r="B215" t="s">
        <v>52</v>
      </c>
      <c r="C215" t="s">
        <v>15</v>
      </c>
      <c r="D215" t="s">
        <v>82</v>
      </c>
      <c r="E215" t="s">
        <v>22</v>
      </c>
      <c r="G215" t="s">
        <v>17</v>
      </c>
      <c r="H215" t="s">
        <v>18</v>
      </c>
      <c r="I215" t="s">
        <v>19</v>
      </c>
      <c r="J215">
        <v>0.3</v>
      </c>
      <c r="L215">
        <v>7.5</v>
      </c>
      <c r="M215" t="s">
        <v>20</v>
      </c>
      <c r="N215" s="27"/>
      <c r="P215" t="s">
        <v>17</v>
      </c>
      <c r="S215" t="s">
        <v>20</v>
      </c>
    </row>
    <row r="216" spans="1:19" x14ac:dyDescent="0.3">
      <c r="A216" s="27">
        <v>45381</v>
      </c>
      <c r="B216" t="s">
        <v>52</v>
      </c>
      <c r="C216" t="s">
        <v>15</v>
      </c>
      <c r="D216" t="s">
        <v>82</v>
      </c>
      <c r="E216" t="s">
        <v>22</v>
      </c>
      <c r="G216" t="s">
        <v>17</v>
      </c>
      <c r="H216" t="s">
        <v>18</v>
      </c>
      <c r="I216" t="s">
        <v>19</v>
      </c>
      <c r="J216">
        <v>0.5</v>
      </c>
      <c r="L216">
        <v>7.5</v>
      </c>
      <c r="M216" t="s">
        <v>20</v>
      </c>
      <c r="N216" s="27"/>
      <c r="P216" t="s">
        <v>17</v>
      </c>
      <c r="S216" t="s">
        <v>20</v>
      </c>
    </row>
    <row r="217" spans="1:19" x14ac:dyDescent="0.3">
      <c r="A217" s="27">
        <v>45376</v>
      </c>
      <c r="B217" t="s">
        <v>52</v>
      </c>
      <c r="C217" t="s">
        <v>15</v>
      </c>
      <c r="D217" t="s">
        <v>82</v>
      </c>
      <c r="E217" t="s">
        <v>22</v>
      </c>
      <c r="G217" t="s">
        <v>17</v>
      </c>
      <c r="H217" t="s">
        <v>18</v>
      </c>
      <c r="I217" t="s">
        <v>19</v>
      </c>
      <c r="J217">
        <v>0.6</v>
      </c>
      <c r="L217">
        <v>7.5</v>
      </c>
      <c r="M217" t="s">
        <v>20</v>
      </c>
      <c r="N217" s="27"/>
      <c r="P217" t="s">
        <v>17</v>
      </c>
      <c r="S217" t="s">
        <v>20</v>
      </c>
    </row>
    <row r="218" spans="1:19" x14ac:dyDescent="0.3">
      <c r="A218" s="27">
        <v>45370</v>
      </c>
      <c r="B218" t="s">
        <v>52</v>
      </c>
      <c r="C218" t="s">
        <v>15</v>
      </c>
      <c r="D218" t="s">
        <v>83</v>
      </c>
      <c r="E218" t="s">
        <v>22</v>
      </c>
      <c r="G218" t="s">
        <v>17</v>
      </c>
      <c r="H218" t="s">
        <v>18</v>
      </c>
      <c r="I218" t="s">
        <v>19</v>
      </c>
      <c r="J218">
        <v>0.2</v>
      </c>
      <c r="L218">
        <v>3.3</v>
      </c>
      <c r="M218" t="s">
        <v>20</v>
      </c>
      <c r="N218" s="27"/>
      <c r="P218" t="s">
        <v>17</v>
      </c>
      <c r="S218" t="s">
        <v>20</v>
      </c>
    </row>
    <row r="219" spans="1:19" x14ac:dyDescent="0.3">
      <c r="A219" s="27">
        <v>45371</v>
      </c>
      <c r="B219" t="s">
        <v>52</v>
      </c>
      <c r="C219" t="s">
        <v>15</v>
      </c>
      <c r="D219" t="s">
        <v>83</v>
      </c>
      <c r="E219" t="s">
        <v>22</v>
      </c>
      <c r="G219" t="s">
        <v>17</v>
      </c>
      <c r="H219" t="s">
        <v>18</v>
      </c>
      <c r="I219" t="s">
        <v>19</v>
      </c>
      <c r="J219">
        <v>1.5</v>
      </c>
      <c r="L219">
        <v>3.3</v>
      </c>
      <c r="M219" t="s">
        <v>20</v>
      </c>
      <c r="N219" s="27"/>
      <c r="P219" t="s">
        <v>17</v>
      </c>
      <c r="S219" t="s">
        <v>20</v>
      </c>
    </row>
    <row r="220" spans="1:19" x14ac:dyDescent="0.3">
      <c r="A220" s="27">
        <v>45377</v>
      </c>
      <c r="B220" t="s">
        <v>52</v>
      </c>
      <c r="C220" t="s">
        <v>15</v>
      </c>
      <c r="D220" t="s">
        <v>83</v>
      </c>
      <c r="E220" t="s">
        <v>22</v>
      </c>
      <c r="G220" t="s">
        <v>17</v>
      </c>
      <c r="H220" t="s">
        <v>18</v>
      </c>
      <c r="I220" t="s">
        <v>19</v>
      </c>
      <c r="J220">
        <v>0.3</v>
      </c>
      <c r="L220">
        <v>3.3</v>
      </c>
      <c r="M220" t="s">
        <v>20</v>
      </c>
      <c r="N220" s="27"/>
      <c r="P220" t="s">
        <v>17</v>
      </c>
      <c r="S220" t="s">
        <v>20</v>
      </c>
    </row>
    <row r="221" spans="1:19" x14ac:dyDescent="0.3">
      <c r="A221" s="27">
        <v>45371</v>
      </c>
      <c r="B221" t="s">
        <v>52</v>
      </c>
      <c r="C221" t="s">
        <v>15</v>
      </c>
      <c r="D221" t="s">
        <v>83</v>
      </c>
      <c r="E221" t="s">
        <v>22</v>
      </c>
      <c r="G221" t="s">
        <v>17</v>
      </c>
      <c r="H221" t="s">
        <v>18</v>
      </c>
      <c r="I221" t="s">
        <v>19</v>
      </c>
      <c r="J221">
        <v>0.3</v>
      </c>
      <c r="L221">
        <v>3.3</v>
      </c>
      <c r="M221" t="s">
        <v>20</v>
      </c>
      <c r="N221" s="27"/>
      <c r="P221" t="s">
        <v>17</v>
      </c>
      <c r="S221" t="s">
        <v>20</v>
      </c>
    </row>
    <row r="222" spans="1:19" x14ac:dyDescent="0.3">
      <c r="A222" s="27">
        <v>45372</v>
      </c>
      <c r="B222" t="s">
        <v>52</v>
      </c>
      <c r="C222" t="s">
        <v>15</v>
      </c>
      <c r="D222" t="s">
        <v>83</v>
      </c>
      <c r="E222" t="s">
        <v>22</v>
      </c>
      <c r="G222" t="s">
        <v>17</v>
      </c>
      <c r="H222" t="s">
        <v>18</v>
      </c>
      <c r="I222" t="s">
        <v>19</v>
      </c>
      <c r="J222">
        <v>0.5</v>
      </c>
      <c r="L222">
        <v>3.3</v>
      </c>
      <c r="M222" t="s">
        <v>20</v>
      </c>
      <c r="N222" s="27"/>
      <c r="P222" t="s">
        <v>17</v>
      </c>
      <c r="S222" t="s">
        <v>20</v>
      </c>
    </row>
    <row r="223" spans="1:19" x14ac:dyDescent="0.3">
      <c r="A223" s="27">
        <v>45365</v>
      </c>
      <c r="B223" t="s">
        <v>52</v>
      </c>
      <c r="C223" t="s">
        <v>15</v>
      </c>
      <c r="D223" t="s">
        <v>79</v>
      </c>
      <c r="E223" t="s">
        <v>31</v>
      </c>
      <c r="G223" t="s">
        <v>17</v>
      </c>
      <c r="H223" t="s">
        <v>18</v>
      </c>
      <c r="I223" t="s">
        <v>19</v>
      </c>
      <c r="J223">
        <v>0.5</v>
      </c>
      <c r="L223">
        <v>27.2</v>
      </c>
      <c r="M223" t="s">
        <v>23</v>
      </c>
      <c r="N223" s="27">
        <v>44655</v>
      </c>
      <c r="O223" t="s">
        <v>24</v>
      </c>
      <c r="P223" t="s">
        <v>17</v>
      </c>
      <c r="S223" t="s">
        <v>23</v>
      </c>
    </row>
    <row r="224" spans="1:19" x14ac:dyDescent="0.3">
      <c r="A224" s="27">
        <v>45364</v>
      </c>
      <c r="B224" t="s">
        <v>52</v>
      </c>
      <c r="C224" t="s">
        <v>15</v>
      </c>
      <c r="D224" t="s">
        <v>79</v>
      </c>
      <c r="E224" t="s">
        <v>31</v>
      </c>
      <c r="G224" t="s">
        <v>17</v>
      </c>
      <c r="H224" t="s">
        <v>18</v>
      </c>
      <c r="I224" t="s">
        <v>19</v>
      </c>
      <c r="J224">
        <v>0.2</v>
      </c>
      <c r="L224">
        <v>27.2</v>
      </c>
      <c r="M224" t="s">
        <v>23</v>
      </c>
      <c r="N224" s="27">
        <v>44655</v>
      </c>
      <c r="O224" t="s">
        <v>24</v>
      </c>
      <c r="P224" t="s">
        <v>17</v>
      </c>
      <c r="S224" t="s">
        <v>23</v>
      </c>
    </row>
    <row r="225" spans="1:19" x14ac:dyDescent="0.3">
      <c r="A225" s="27">
        <v>45348</v>
      </c>
      <c r="B225" t="s">
        <v>52</v>
      </c>
      <c r="C225" t="s">
        <v>15</v>
      </c>
      <c r="D225" t="s">
        <v>68</v>
      </c>
      <c r="E225" t="s">
        <v>33</v>
      </c>
      <c r="G225" t="s">
        <v>17</v>
      </c>
      <c r="H225" t="s">
        <v>18</v>
      </c>
      <c r="I225" t="s">
        <v>19</v>
      </c>
      <c r="J225">
        <v>0.2</v>
      </c>
      <c r="L225">
        <v>22.2</v>
      </c>
      <c r="M225" t="s">
        <v>23</v>
      </c>
      <c r="N225" s="27">
        <v>45349</v>
      </c>
      <c r="O225" t="s">
        <v>69</v>
      </c>
      <c r="P225" t="s">
        <v>17</v>
      </c>
      <c r="S225" t="s">
        <v>23</v>
      </c>
    </row>
    <row r="226" spans="1:19" x14ac:dyDescent="0.3">
      <c r="A226" s="27">
        <v>45344</v>
      </c>
      <c r="B226" t="s">
        <v>52</v>
      </c>
      <c r="C226" t="s">
        <v>15</v>
      </c>
      <c r="D226" t="s">
        <v>68</v>
      </c>
      <c r="E226" t="s">
        <v>33</v>
      </c>
      <c r="G226" t="s">
        <v>17</v>
      </c>
      <c r="H226" t="s">
        <v>18</v>
      </c>
      <c r="I226" t="s">
        <v>19</v>
      </c>
      <c r="J226">
        <v>0.5</v>
      </c>
      <c r="L226">
        <v>22.2</v>
      </c>
      <c r="M226" t="s">
        <v>23</v>
      </c>
      <c r="N226" s="27">
        <v>45349</v>
      </c>
      <c r="O226" t="s">
        <v>69</v>
      </c>
      <c r="P226" t="s">
        <v>17</v>
      </c>
      <c r="S226" t="s">
        <v>23</v>
      </c>
    </row>
    <row r="227" spans="1:19" x14ac:dyDescent="0.3">
      <c r="A227" s="27">
        <v>45349</v>
      </c>
      <c r="B227" t="s">
        <v>52</v>
      </c>
      <c r="C227" t="s">
        <v>15</v>
      </c>
      <c r="D227" t="s">
        <v>68</v>
      </c>
      <c r="E227" t="s">
        <v>33</v>
      </c>
      <c r="G227" t="s">
        <v>17</v>
      </c>
      <c r="H227" t="s">
        <v>18</v>
      </c>
      <c r="I227" t="s">
        <v>19</v>
      </c>
      <c r="J227">
        <v>0.2</v>
      </c>
      <c r="L227">
        <v>22.2</v>
      </c>
      <c r="M227" t="s">
        <v>23</v>
      </c>
      <c r="N227" s="27">
        <v>45349</v>
      </c>
      <c r="O227" t="s">
        <v>69</v>
      </c>
      <c r="P227" t="s">
        <v>17</v>
      </c>
      <c r="S227" t="s">
        <v>23</v>
      </c>
    </row>
    <row r="228" spans="1:19" x14ac:dyDescent="0.3">
      <c r="A228" s="27">
        <v>45357</v>
      </c>
      <c r="B228" t="s">
        <v>52</v>
      </c>
      <c r="C228" t="s">
        <v>15</v>
      </c>
      <c r="D228" t="s">
        <v>32</v>
      </c>
      <c r="E228" t="s">
        <v>33</v>
      </c>
      <c r="G228" t="s">
        <v>17</v>
      </c>
      <c r="H228" t="s">
        <v>18</v>
      </c>
      <c r="I228" t="s">
        <v>19</v>
      </c>
      <c r="J228">
        <v>0.2</v>
      </c>
      <c r="L228">
        <v>18.8</v>
      </c>
      <c r="M228" t="s">
        <v>20</v>
      </c>
      <c r="N228" s="27"/>
      <c r="P228" t="s">
        <v>17</v>
      </c>
      <c r="S228" t="s">
        <v>20</v>
      </c>
    </row>
    <row r="229" spans="1:19" x14ac:dyDescent="0.3">
      <c r="A229" s="27">
        <v>45329</v>
      </c>
      <c r="B229" t="s">
        <v>52</v>
      </c>
      <c r="C229" t="s">
        <v>15</v>
      </c>
      <c r="D229" t="s">
        <v>32</v>
      </c>
      <c r="E229" t="s">
        <v>33</v>
      </c>
      <c r="G229" t="s">
        <v>17</v>
      </c>
      <c r="H229" t="s">
        <v>18</v>
      </c>
      <c r="I229" t="s">
        <v>19</v>
      </c>
      <c r="J229">
        <v>0.2</v>
      </c>
      <c r="L229">
        <v>18.8</v>
      </c>
      <c r="M229" t="s">
        <v>20</v>
      </c>
      <c r="N229" s="27"/>
      <c r="P229" t="s">
        <v>17</v>
      </c>
      <c r="S229" t="s">
        <v>20</v>
      </c>
    </row>
    <row r="230" spans="1:19" x14ac:dyDescent="0.3">
      <c r="A230" s="27">
        <v>45327</v>
      </c>
      <c r="B230" t="s">
        <v>52</v>
      </c>
      <c r="C230" t="s">
        <v>15</v>
      </c>
      <c r="D230" t="s">
        <v>32</v>
      </c>
      <c r="E230" t="s">
        <v>33</v>
      </c>
      <c r="G230" t="s">
        <v>17</v>
      </c>
      <c r="H230" t="s">
        <v>18</v>
      </c>
      <c r="I230" t="s">
        <v>19</v>
      </c>
      <c r="J230">
        <v>0.3</v>
      </c>
      <c r="L230">
        <v>18.8</v>
      </c>
      <c r="M230" t="s">
        <v>20</v>
      </c>
      <c r="N230" s="27"/>
      <c r="P230" t="s">
        <v>17</v>
      </c>
      <c r="S230" t="s">
        <v>20</v>
      </c>
    </row>
    <row r="231" spans="1:19" x14ac:dyDescent="0.3">
      <c r="A231" s="27">
        <v>45296</v>
      </c>
      <c r="B231" t="s">
        <v>52</v>
      </c>
      <c r="C231" t="s">
        <v>15</v>
      </c>
      <c r="D231" t="s">
        <v>70</v>
      </c>
      <c r="E231" t="s">
        <v>33</v>
      </c>
      <c r="G231" t="s">
        <v>17</v>
      </c>
      <c r="H231" t="s">
        <v>18</v>
      </c>
      <c r="I231" t="s">
        <v>19</v>
      </c>
      <c r="J231">
        <v>0.8</v>
      </c>
      <c r="L231">
        <v>4.8</v>
      </c>
      <c r="M231" t="s">
        <v>23</v>
      </c>
      <c r="N231" s="27">
        <v>45314</v>
      </c>
      <c r="O231" t="s">
        <v>24</v>
      </c>
      <c r="P231" t="s">
        <v>17</v>
      </c>
      <c r="S231" t="s">
        <v>23</v>
      </c>
    </row>
    <row r="232" spans="1:19" x14ac:dyDescent="0.3">
      <c r="A232" s="27">
        <v>45296</v>
      </c>
      <c r="B232" t="s">
        <v>52</v>
      </c>
      <c r="C232" t="s">
        <v>15</v>
      </c>
      <c r="D232" t="s">
        <v>70</v>
      </c>
      <c r="E232" t="s">
        <v>33</v>
      </c>
      <c r="G232" t="s">
        <v>17</v>
      </c>
      <c r="H232" t="s">
        <v>18</v>
      </c>
      <c r="I232" t="s">
        <v>19</v>
      </c>
      <c r="J232">
        <v>2.2000000000000002</v>
      </c>
      <c r="L232">
        <v>4.8</v>
      </c>
      <c r="M232" t="s">
        <v>23</v>
      </c>
      <c r="N232" s="27">
        <v>45314</v>
      </c>
      <c r="O232" t="s">
        <v>24</v>
      </c>
      <c r="P232" t="s">
        <v>17</v>
      </c>
      <c r="S232" t="s">
        <v>23</v>
      </c>
    </row>
    <row r="233" spans="1:19" x14ac:dyDescent="0.3">
      <c r="A233" s="27">
        <v>45295</v>
      </c>
      <c r="B233" t="s">
        <v>52</v>
      </c>
      <c r="C233" t="s">
        <v>15</v>
      </c>
      <c r="D233" t="s">
        <v>70</v>
      </c>
      <c r="E233" t="s">
        <v>33</v>
      </c>
      <c r="G233" t="s">
        <v>17</v>
      </c>
      <c r="H233" t="s">
        <v>18</v>
      </c>
      <c r="I233" t="s">
        <v>19</v>
      </c>
      <c r="J233">
        <v>0.5</v>
      </c>
      <c r="L233">
        <v>4.8</v>
      </c>
      <c r="M233" t="s">
        <v>23</v>
      </c>
      <c r="N233" s="27">
        <v>45314</v>
      </c>
      <c r="O233" t="s">
        <v>24</v>
      </c>
      <c r="P233" t="s">
        <v>17</v>
      </c>
      <c r="S233" t="s">
        <v>23</v>
      </c>
    </row>
    <row r="234" spans="1:19" x14ac:dyDescent="0.3">
      <c r="A234" s="27">
        <v>45295</v>
      </c>
      <c r="B234" t="s">
        <v>52</v>
      </c>
      <c r="C234" t="s">
        <v>15</v>
      </c>
      <c r="D234" t="s">
        <v>70</v>
      </c>
      <c r="E234" t="s">
        <v>33</v>
      </c>
      <c r="G234" t="s">
        <v>17</v>
      </c>
      <c r="H234" t="s">
        <v>18</v>
      </c>
      <c r="I234" t="s">
        <v>19</v>
      </c>
      <c r="J234">
        <v>1</v>
      </c>
      <c r="L234">
        <v>4.8</v>
      </c>
      <c r="M234" t="s">
        <v>23</v>
      </c>
      <c r="N234" s="27">
        <v>45314</v>
      </c>
      <c r="O234" t="s">
        <v>24</v>
      </c>
      <c r="P234" t="s">
        <v>17</v>
      </c>
      <c r="S234" t="s">
        <v>23</v>
      </c>
    </row>
    <row r="235" spans="1:19" x14ac:dyDescent="0.3">
      <c r="A235" s="27">
        <v>45301</v>
      </c>
      <c r="B235" t="s">
        <v>52</v>
      </c>
      <c r="C235" t="s">
        <v>15</v>
      </c>
      <c r="D235" t="s">
        <v>70</v>
      </c>
      <c r="E235" t="s">
        <v>33</v>
      </c>
      <c r="G235" t="s">
        <v>17</v>
      </c>
      <c r="H235" t="s">
        <v>18</v>
      </c>
      <c r="I235" t="s">
        <v>19</v>
      </c>
      <c r="J235">
        <v>0.3</v>
      </c>
      <c r="L235">
        <v>4.8</v>
      </c>
      <c r="M235" t="s">
        <v>23</v>
      </c>
      <c r="N235" s="27">
        <v>45314</v>
      </c>
      <c r="O235" t="s">
        <v>24</v>
      </c>
      <c r="P235" t="s">
        <v>17</v>
      </c>
      <c r="S235" t="s">
        <v>23</v>
      </c>
    </row>
    <row r="236" spans="1:19" x14ac:dyDescent="0.3">
      <c r="A236" s="27">
        <v>45337</v>
      </c>
      <c r="B236" t="s">
        <v>52</v>
      </c>
      <c r="C236" t="s">
        <v>15</v>
      </c>
      <c r="D236" t="s">
        <v>71</v>
      </c>
      <c r="E236" t="s">
        <v>33</v>
      </c>
      <c r="G236" t="s">
        <v>17</v>
      </c>
      <c r="H236" t="s">
        <v>18</v>
      </c>
      <c r="I236" t="s">
        <v>19</v>
      </c>
      <c r="J236">
        <v>0.5</v>
      </c>
      <c r="L236">
        <v>1.6</v>
      </c>
      <c r="M236" t="s">
        <v>20</v>
      </c>
      <c r="N236" s="27"/>
      <c r="P236" t="s">
        <v>17</v>
      </c>
      <c r="S236" t="s">
        <v>20</v>
      </c>
    </row>
    <row r="237" spans="1:19" x14ac:dyDescent="0.3">
      <c r="A237" s="27">
        <v>45337</v>
      </c>
      <c r="B237" t="s">
        <v>52</v>
      </c>
      <c r="C237" t="s">
        <v>15</v>
      </c>
      <c r="D237" t="s">
        <v>71</v>
      </c>
      <c r="E237" t="s">
        <v>33</v>
      </c>
      <c r="G237" t="s">
        <v>17</v>
      </c>
      <c r="H237" t="s">
        <v>18</v>
      </c>
      <c r="I237" t="s">
        <v>19</v>
      </c>
      <c r="J237">
        <v>0.8</v>
      </c>
      <c r="L237">
        <v>1.6</v>
      </c>
      <c r="M237" t="s">
        <v>20</v>
      </c>
      <c r="N237" s="27"/>
      <c r="P237" t="s">
        <v>17</v>
      </c>
      <c r="S237" t="s">
        <v>20</v>
      </c>
    </row>
    <row r="238" spans="1:19" x14ac:dyDescent="0.3">
      <c r="A238" s="27">
        <v>45357</v>
      </c>
      <c r="B238" t="s">
        <v>52</v>
      </c>
      <c r="C238" t="s">
        <v>15</v>
      </c>
      <c r="D238" t="s">
        <v>71</v>
      </c>
      <c r="E238" t="s">
        <v>33</v>
      </c>
      <c r="G238" t="s">
        <v>17</v>
      </c>
      <c r="H238" t="s">
        <v>18</v>
      </c>
      <c r="I238" t="s">
        <v>19</v>
      </c>
      <c r="J238">
        <v>0.3</v>
      </c>
      <c r="L238">
        <v>1.6</v>
      </c>
      <c r="M238" t="s">
        <v>20</v>
      </c>
      <c r="N238" s="27"/>
      <c r="P238" t="s">
        <v>17</v>
      </c>
      <c r="S238" t="s">
        <v>20</v>
      </c>
    </row>
    <row r="239" spans="1:19" x14ac:dyDescent="0.3">
      <c r="A239" s="27">
        <v>45348</v>
      </c>
      <c r="B239" t="s">
        <v>52</v>
      </c>
      <c r="C239" t="s">
        <v>15</v>
      </c>
      <c r="D239" t="s">
        <v>72</v>
      </c>
      <c r="E239" t="s">
        <v>33</v>
      </c>
      <c r="G239" t="s">
        <v>17</v>
      </c>
      <c r="H239" t="s">
        <v>18</v>
      </c>
      <c r="I239" t="s">
        <v>19</v>
      </c>
      <c r="J239">
        <v>0.4</v>
      </c>
      <c r="L239">
        <v>1.5</v>
      </c>
      <c r="M239" t="s">
        <v>20</v>
      </c>
      <c r="N239" s="27"/>
      <c r="P239" t="s">
        <v>17</v>
      </c>
      <c r="S239" t="s">
        <v>20</v>
      </c>
    </row>
    <row r="240" spans="1:19" x14ac:dyDescent="0.3">
      <c r="A240" s="27">
        <v>45348</v>
      </c>
      <c r="B240" t="s">
        <v>52</v>
      </c>
      <c r="C240" t="s">
        <v>15</v>
      </c>
      <c r="D240" t="s">
        <v>72</v>
      </c>
      <c r="E240" t="s">
        <v>33</v>
      </c>
      <c r="G240" t="s">
        <v>17</v>
      </c>
      <c r="H240" t="s">
        <v>18</v>
      </c>
      <c r="I240" t="s">
        <v>19</v>
      </c>
      <c r="J240">
        <v>0.2</v>
      </c>
      <c r="L240">
        <v>1.5</v>
      </c>
      <c r="M240" t="s">
        <v>20</v>
      </c>
      <c r="N240" s="27"/>
      <c r="P240" t="s">
        <v>17</v>
      </c>
      <c r="S240" t="s">
        <v>20</v>
      </c>
    </row>
    <row r="241" spans="1:19" x14ac:dyDescent="0.3">
      <c r="A241" s="27">
        <v>45348</v>
      </c>
      <c r="B241" t="s">
        <v>52</v>
      </c>
      <c r="C241" t="s">
        <v>15</v>
      </c>
      <c r="D241" t="s">
        <v>72</v>
      </c>
      <c r="E241" t="s">
        <v>33</v>
      </c>
      <c r="G241" t="s">
        <v>17</v>
      </c>
      <c r="H241" t="s">
        <v>18</v>
      </c>
      <c r="I241" t="s">
        <v>19</v>
      </c>
      <c r="J241">
        <v>0.2</v>
      </c>
      <c r="L241">
        <v>1.5</v>
      </c>
      <c r="M241" t="s">
        <v>20</v>
      </c>
      <c r="N241" s="27"/>
      <c r="P241" t="s">
        <v>17</v>
      </c>
      <c r="S241" t="s">
        <v>20</v>
      </c>
    </row>
    <row r="242" spans="1:19" x14ac:dyDescent="0.3">
      <c r="A242" s="27">
        <v>45357</v>
      </c>
      <c r="B242" t="s">
        <v>52</v>
      </c>
      <c r="C242" t="s">
        <v>15</v>
      </c>
      <c r="D242" t="s">
        <v>80</v>
      </c>
      <c r="E242" t="s">
        <v>33</v>
      </c>
      <c r="G242" t="s">
        <v>17</v>
      </c>
      <c r="H242" t="s">
        <v>18</v>
      </c>
      <c r="I242" t="s">
        <v>19</v>
      </c>
      <c r="J242">
        <v>0.2</v>
      </c>
      <c r="L242">
        <v>3.6</v>
      </c>
      <c r="M242" t="s">
        <v>20</v>
      </c>
      <c r="N242" s="27"/>
      <c r="P242" t="s">
        <v>17</v>
      </c>
      <c r="S242" t="s">
        <v>20</v>
      </c>
    </row>
    <row r="243" spans="1:19" x14ac:dyDescent="0.3">
      <c r="A243" s="27">
        <v>45355</v>
      </c>
      <c r="B243" t="s">
        <v>52</v>
      </c>
      <c r="C243" t="s">
        <v>15</v>
      </c>
      <c r="D243" t="s">
        <v>80</v>
      </c>
      <c r="E243" t="s">
        <v>33</v>
      </c>
      <c r="G243" t="s">
        <v>17</v>
      </c>
      <c r="H243" t="s">
        <v>18</v>
      </c>
      <c r="I243" t="s">
        <v>19</v>
      </c>
      <c r="J243">
        <v>0.5</v>
      </c>
      <c r="L243">
        <v>3.6</v>
      </c>
      <c r="M243" t="s">
        <v>20</v>
      </c>
      <c r="N243" s="27"/>
      <c r="P243" t="s">
        <v>17</v>
      </c>
      <c r="S243" t="s">
        <v>20</v>
      </c>
    </row>
    <row r="244" spans="1:19" x14ac:dyDescent="0.3">
      <c r="A244" s="27">
        <v>45353</v>
      </c>
      <c r="B244" t="s">
        <v>52</v>
      </c>
      <c r="C244" t="s">
        <v>15</v>
      </c>
      <c r="D244" t="s">
        <v>80</v>
      </c>
      <c r="E244" t="s">
        <v>33</v>
      </c>
      <c r="G244" t="s">
        <v>17</v>
      </c>
      <c r="H244" t="s">
        <v>18</v>
      </c>
      <c r="I244" t="s">
        <v>19</v>
      </c>
      <c r="J244">
        <v>0.7</v>
      </c>
      <c r="L244">
        <v>3.6</v>
      </c>
      <c r="M244" t="s">
        <v>20</v>
      </c>
      <c r="N244" s="27"/>
      <c r="P244" t="s">
        <v>17</v>
      </c>
      <c r="S244" t="s">
        <v>20</v>
      </c>
    </row>
    <row r="245" spans="1:19" x14ac:dyDescent="0.3">
      <c r="A245" s="27">
        <v>45364</v>
      </c>
      <c r="B245" t="s">
        <v>52</v>
      </c>
      <c r="C245" t="s">
        <v>15</v>
      </c>
      <c r="D245" t="s">
        <v>80</v>
      </c>
      <c r="E245" t="s">
        <v>33</v>
      </c>
      <c r="G245" t="s">
        <v>17</v>
      </c>
      <c r="H245" t="s">
        <v>18</v>
      </c>
      <c r="I245" t="s">
        <v>19</v>
      </c>
      <c r="J245">
        <v>0.2</v>
      </c>
      <c r="L245">
        <v>3.6</v>
      </c>
      <c r="M245" t="s">
        <v>20</v>
      </c>
      <c r="N245" s="27"/>
      <c r="P245" t="s">
        <v>17</v>
      </c>
      <c r="S245" t="s">
        <v>20</v>
      </c>
    </row>
    <row r="246" spans="1:19" x14ac:dyDescent="0.3">
      <c r="A246" s="27">
        <v>45363</v>
      </c>
      <c r="B246" t="s">
        <v>52</v>
      </c>
      <c r="C246" t="s">
        <v>15</v>
      </c>
      <c r="D246" t="s">
        <v>80</v>
      </c>
      <c r="E246" t="s">
        <v>33</v>
      </c>
      <c r="G246" t="s">
        <v>17</v>
      </c>
      <c r="H246" t="s">
        <v>18</v>
      </c>
      <c r="I246" t="s">
        <v>19</v>
      </c>
      <c r="J246">
        <v>1</v>
      </c>
      <c r="L246">
        <v>3.6</v>
      </c>
      <c r="M246" t="s">
        <v>20</v>
      </c>
      <c r="N246" s="27"/>
      <c r="P246" t="s">
        <v>17</v>
      </c>
      <c r="S246" t="s">
        <v>20</v>
      </c>
    </row>
    <row r="247" spans="1:19" x14ac:dyDescent="0.3">
      <c r="A247" s="27">
        <v>45349</v>
      </c>
      <c r="B247" t="s">
        <v>52</v>
      </c>
      <c r="C247" t="s">
        <v>15</v>
      </c>
      <c r="D247" t="s">
        <v>73</v>
      </c>
      <c r="E247" t="s">
        <v>34</v>
      </c>
      <c r="G247" t="s">
        <v>17</v>
      </c>
      <c r="H247" t="s">
        <v>18</v>
      </c>
      <c r="I247" t="s">
        <v>19</v>
      </c>
      <c r="J247">
        <v>0.2</v>
      </c>
      <c r="L247">
        <v>3.7</v>
      </c>
      <c r="M247" t="s">
        <v>23</v>
      </c>
      <c r="N247" s="27">
        <v>45349</v>
      </c>
      <c r="O247" t="s">
        <v>69</v>
      </c>
      <c r="P247" t="s">
        <v>17</v>
      </c>
      <c r="S247" t="s">
        <v>23</v>
      </c>
    </row>
    <row r="248" spans="1:19" x14ac:dyDescent="0.3">
      <c r="A248" s="27">
        <v>45344</v>
      </c>
      <c r="B248" t="s">
        <v>52</v>
      </c>
      <c r="C248" t="s">
        <v>15</v>
      </c>
      <c r="D248" t="s">
        <v>73</v>
      </c>
      <c r="E248" t="s">
        <v>34</v>
      </c>
      <c r="G248" t="s">
        <v>17</v>
      </c>
      <c r="H248" t="s">
        <v>18</v>
      </c>
      <c r="I248" t="s">
        <v>19</v>
      </c>
      <c r="J248">
        <v>0.8</v>
      </c>
      <c r="L248">
        <v>3.7</v>
      </c>
      <c r="M248" t="s">
        <v>23</v>
      </c>
      <c r="N248" s="27">
        <v>45349</v>
      </c>
      <c r="O248" t="s">
        <v>69</v>
      </c>
      <c r="P248" t="s">
        <v>17</v>
      </c>
      <c r="S248" t="s">
        <v>23</v>
      </c>
    </row>
    <row r="249" spans="1:19" x14ac:dyDescent="0.3">
      <c r="A249" s="27">
        <v>45348</v>
      </c>
      <c r="B249" t="s">
        <v>52</v>
      </c>
      <c r="C249" t="s">
        <v>15</v>
      </c>
      <c r="D249" t="s">
        <v>73</v>
      </c>
      <c r="E249" t="s">
        <v>34</v>
      </c>
      <c r="G249" t="s">
        <v>17</v>
      </c>
      <c r="H249" t="s">
        <v>18</v>
      </c>
      <c r="I249" t="s">
        <v>19</v>
      </c>
      <c r="J249">
        <v>0.2</v>
      </c>
      <c r="L249">
        <v>3.7</v>
      </c>
      <c r="M249" t="s">
        <v>23</v>
      </c>
      <c r="N249" s="27">
        <v>45349</v>
      </c>
      <c r="O249" t="s">
        <v>69</v>
      </c>
      <c r="P249" t="s">
        <v>17</v>
      </c>
      <c r="S249" t="s">
        <v>23</v>
      </c>
    </row>
    <row r="250" spans="1:19" x14ac:dyDescent="0.3">
      <c r="A250" s="27">
        <v>45344</v>
      </c>
      <c r="B250" t="s">
        <v>52</v>
      </c>
      <c r="C250" t="s">
        <v>15</v>
      </c>
      <c r="D250" t="s">
        <v>74</v>
      </c>
      <c r="E250" t="s">
        <v>34</v>
      </c>
      <c r="G250" t="s">
        <v>17</v>
      </c>
      <c r="H250" t="s">
        <v>18</v>
      </c>
      <c r="I250" t="s">
        <v>19</v>
      </c>
      <c r="J250">
        <v>0.8</v>
      </c>
      <c r="L250">
        <v>10.5</v>
      </c>
      <c r="M250" t="s">
        <v>23</v>
      </c>
      <c r="N250" s="27">
        <v>45349</v>
      </c>
      <c r="O250" t="s">
        <v>69</v>
      </c>
      <c r="P250" t="s">
        <v>17</v>
      </c>
      <c r="S250" t="s">
        <v>23</v>
      </c>
    </row>
    <row r="251" spans="1:19" x14ac:dyDescent="0.3">
      <c r="A251" s="27">
        <v>45348</v>
      </c>
      <c r="B251" t="s">
        <v>52</v>
      </c>
      <c r="C251" t="s">
        <v>15</v>
      </c>
      <c r="D251" t="s">
        <v>74</v>
      </c>
      <c r="E251" t="s">
        <v>34</v>
      </c>
      <c r="G251" t="s">
        <v>17</v>
      </c>
      <c r="H251" t="s">
        <v>18</v>
      </c>
      <c r="I251" t="s">
        <v>19</v>
      </c>
      <c r="J251">
        <v>0.2</v>
      </c>
      <c r="L251">
        <v>10.5</v>
      </c>
      <c r="M251" t="s">
        <v>23</v>
      </c>
      <c r="N251" s="27">
        <v>45349</v>
      </c>
      <c r="O251" t="s">
        <v>69</v>
      </c>
      <c r="P251" t="s">
        <v>17</v>
      </c>
      <c r="S251" t="s">
        <v>23</v>
      </c>
    </row>
    <row r="252" spans="1:19" x14ac:dyDescent="0.3">
      <c r="A252" s="27">
        <v>45349</v>
      </c>
      <c r="B252" t="s">
        <v>52</v>
      </c>
      <c r="C252" t="s">
        <v>15</v>
      </c>
      <c r="D252" t="s">
        <v>74</v>
      </c>
      <c r="E252" t="s">
        <v>34</v>
      </c>
      <c r="G252" t="s">
        <v>17</v>
      </c>
      <c r="H252" t="s">
        <v>18</v>
      </c>
      <c r="I252" t="s">
        <v>19</v>
      </c>
      <c r="J252">
        <v>0.2</v>
      </c>
      <c r="L252">
        <v>10.5</v>
      </c>
      <c r="M252" t="s">
        <v>23</v>
      </c>
      <c r="N252" s="27">
        <v>45349</v>
      </c>
      <c r="O252" t="s">
        <v>69</v>
      </c>
      <c r="P252" t="s">
        <v>17</v>
      </c>
      <c r="S252" t="s">
        <v>23</v>
      </c>
    </row>
    <row r="253" spans="1:19" x14ac:dyDescent="0.3">
      <c r="A253" s="27">
        <v>45321</v>
      </c>
      <c r="B253" t="s">
        <v>52</v>
      </c>
      <c r="C253" t="s">
        <v>15</v>
      </c>
      <c r="D253" t="s">
        <v>56</v>
      </c>
      <c r="E253" t="s">
        <v>34</v>
      </c>
      <c r="G253" t="s">
        <v>17</v>
      </c>
      <c r="H253" t="s">
        <v>18</v>
      </c>
      <c r="I253" t="s">
        <v>19</v>
      </c>
      <c r="J253">
        <v>0.2</v>
      </c>
      <c r="L253">
        <v>8.8000000000000007</v>
      </c>
      <c r="M253" t="s">
        <v>23</v>
      </c>
      <c r="N253" s="27">
        <v>45106</v>
      </c>
      <c r="O253" t="s">
        <v>24</v>
      </c>
      <c r="P253" t="s">
        <v>17</v>
      </c>
      <c r="S253" t="s">
        <v>23</v>
      </c>
    </row>
    <row r="254" spans="1:19" x14ac:dyDescent="0.3">
      <c r="A254" s="27">
        <v>45357</v>
      </c>
      <c r="B254" t="s">
        <v>52</v>
      </c>
      <c r="C254" t="s">
        <v>15</v>
      </c>
      <c r="D254" t="s">
        <v>56</v>
      </c>
      <c r="E254" t="s">
        <v>34</v>
      </c>
      <c r="G254" t="s">
        <v>17</v>
      </c>
      <c r="H254" t="s">
        <v>18</v>
      </c>
      <c r="I254" t="s">
        <v>19</v>
      </c>
      <c r="J254">
        <v>0.2</v>
      </c>
      <c r="L254">
        <v>8.8000000000000007</v>
      </c>
      <c r="M254" t="s">
        <v>23</v>
      </c>
      <c r="N254" s="27">
        <v>45106</v>
      </c>
      <c r="O254" t="s">
        <v>24</v>
      </c>
      <c r="P254" t="s">
        <v>17</v>
      </c>
      <c r="S254" t="s">
        <v>23</v>
      </c>
    </row>
    <row r="255" spans="1:19" x14ac:dyDescent="0.3">
      <c r="A255" s="27">
        <v>45328</v>
      </c>
      <c r="B255" t="s">
        <v>52</v>
      </c>
      <c r="C255" t="s">
        <v>15</v>
      </c>
      <c r="D255" t="s">
        <v>35</v>
      </c>
      <c r="E255" t="s">
        <v>34</v>
      </c>
      <c r="G255" t="s">
        <v>17</v>
      </c>
      <c r="H255" t="s">
        <v>18</v>
      </c>
      <c r="I255" t="s">
        <v>19</v>
      </c>
      <c r="J255">
        <v>0.2</v>
      </c>
      <c r="L255">
        <v>18.3</v>
      </c>
      <c r="M255" t="s">
        <v>20</v>
      </c>
      <c r="N255" s="27"/>
      <c r="P255" t="s">
        <v>17</v>
      </c>
      <c r="S255" t="s">
        <v>20</v>
      </c>
    </row>
    <row r="256" spans="1:19" x14ac:dyDescent="0.3">
      <c r="A256" s="27">
        <v>45301</v>
      </c>
      <c r="B256" t="s">
        <v>52</v>
      </c>
      <c r="C256" t="s">
        <v>15</v>
      </c>
      <c r="D256" t="s">
        <v>35</v>
      </c>
      <c r="E256" t="s">
        <v>34</v>
      </c>
      <c r="G256" t="s">
        <v>17</v>
      </c>
      <c r="H256" t="s">
        <v>18</v>
      </c>
      <c r="I256" t="s">
        <v>19</v>
      </c>
      <c r="J256">
        <v>0.3</v>
      </c>
      <c r="L256">
        <v>18.3</v>
      </c>
      <c r="M256" t="s">
        <v>20</v>
      </c>
      <c r="N256" s="27"/>
      <c r="P256" t="s">
        <v>17</v>
      </c>
      <c r="S256" t="s">
        <v>20</v>
      </c>
    </row>
    <row r="257" spans="1:19" x14ac:dyDescent="0.3">
      <c r="A257" s="27">
        <v>45372</v>
      </c>
      <c r="B257" t="s">
        <v>52</v>
      </c>
      <c r="C257" t="s">
        <v>15</v>
      </c>
      <c r="D257" t="s">
        <v>35</v>
      </c>
      <c r="E257" t="s">
        <v>34</v>
      </c>
      <c r="G257" t="s">
        <v>17</v>
      </c>
      <c r="H257" t="s">
        <v>18</v>
      </c>
      <c r="I257" t="s">
        <v>19</v>
      </c>
      <c r="J257">
        <v>0.2</v>
      </c>
      <c r="L257">
        <v>18.3</v>
      </c>
      <c r="M257" t="s">
        <v>20</v>
      </c>
      <c r="N257" s="27"/>
      <c r="P257" t="s">
        <v>17</v>
      </c>
      <c r="S257" t="s">
        <v>20</v>
      </c>
    </row>
    <row r="258" spans="1:19" x14ac:dyDescent="0.3">
      <c r="A258" s="27">
        <v>45372</v>
      </c>
      <c r="B258" t="s">
        <v>52</v>
      </c>
      <c r="C258" t="s">
        <v>15</v>
      </c>
      <c r="D258" t="s">
        <v>35</v>
      </c>
      <c r="E258" t="s">
        <v>34</v>
      </c>
      <c r="G258" t="s">
        <v>17</v>
      </c>
      <c r="H258" t="s">
        <v>18</v>
      </c>
      <c r="I258" t="s">
        <v>19</v>
      </c>
      <c r="J258">
        <v>0.3</v>
      </c>
      <c r="L258">
        <v>18.3</v>
      </c>
      <c r="M258" t="s">
        <v>20</v>
      </c>
      <c r="N258" s="27"/>
      <c r="P258" t="s">
        <v>17</v>
      </c>
      <c r="S258" t="s">
        <v>20</v>
      </c>
    </row>
    <row r="259" spans="1:19" x14ac:dyDescent="0.3">
      <c r="A259" s="27">
        <v>45364</v>
      </c>
      <c r="B259" t="s">
        <v>52</v>
      </c>
      <c r="C259" t="s">
        <v>15</v>
      </c>
      <c r="D259" t="s">
        <v>35</v>
      </c>
      <c r="E259" t="s">
        <v>34</v>
      </c>
      <c r="G259" t="s">
        <v>17</v>
      </c>
      <c r="H259" t="s">
        <v>18</v>
      </c>
      <c r="I259" t="s">
        <v>19</v>
      </c>
      <c r="J259">
        <v>0.2</v>
      </c>
      <c r="L259">
        <v>18.3</v>
      </c>
      <c r="M259" t="s">
        <v>20</v>
      </c>
      <c r="N259" s="27"/>
      <c r="P259" t="s">
        <v>17</v>
      </c>
      <c r="S259" t="s">
        <v>20</v>
      </c>
    </row>
    <row r="260" spans="1:19" x14ac:dyDescent="0.3">
      <c r="A260" s="27">
        <v>45357</v>
      </c>
      <c r="B260" t="s">
        <v>52</v>
      </c>
      <c r="C260" t="s">
        <v>15</v>
      </c>
      <c r="D260" t="s">
        <v>35</v>
      </c>
      <c r="E260" t="s">
        <v>34</v>
      </c>
      <c r="G260" t="s">
        <v>17</v>
      </c>
      <c r="H260" t="s">
        <v>18</v>
      </c>
      <c r="I260" t="s">
        <v>19</v>
      </c>
      <c r="J260">
        <v>0.4</v>
      </c>
      <c r="L260">
        <v>18.3</v>
      </c>
      <c r="M260" t="s">
        <v>20</v>
      </c>
      <c r="N260" s="27"/>
      <c r="P260" t="s">
        <v>17</v>
      </c>
      <c r="S260" t="s">
        <v>20</v>
      </c>
    </row>
    <row r="261" spans="1:19" x14ac:dyDescent="0.3">
      <c r="A261" s="27">
        <v>45369</v>
      </c>
      <c r="B261" t="s">
        <v>52</v>
      </c>
      <c r="C261" t="s">
        <v>15</v>
      </c>
      <c r="D261" t="s">
        <v>35</v>
      </c>
      <c r="E261" t="s">
        <v>34</v>
      </c>
      <c r="G261" t="s">
        <v>17</v>
      </c>
      <c r="H261" t="s">
        <v>18</v>
      </c>
      <c r="I261" t="s">
        <v>19</v>
      </c>
      <c r="J261">
        <v>0.8</v>
      </c>
      <c r="L261">
        <v>18.3</v>
      </c>
      <c r="M261" t="s">
        <v>20</v>
      </c>
      <c r="N261" s="27"/>
      <c r="P261" t="s">
        <v>17</v>
      </c>
      <c r="S261" t="s">
        <v>20</v>
      </c>
    </row>
    <row r="262" spans="1:19" x14ac:dyDescent="0.3">
      <c r="A262" s="27">
        <v>45371</v>
      </c>
      <c r="B262" t="s">
        <v>52</v>
      </c>
      <c r="C262" t="s">
        <v>15</v>
      </c>
      <c r="D262" t="s">
        <v>35</v>
      </c>
      <c r="E262" t="s">
        <v>34</v>
      </c>
      <c r="G262" t="s">
        <v>17</v>
      </c>
      <c r="H262" t="s">
        <v>18</v>
      </c>
      <c r="I262" t="s">
        <v>19</v>
      </c>
      <c r="J262">
        <v>0.1</v>
      </c>
      <c r="L262">
        <v>18.3</v>
      </c>
      <c r="M262" t="s">
        <v>20</v>
      </c>
      <c r="N262" s="27"/>
      <c r="P262" t="s">
        <v>17</v>
      </c>
      <c r="S262" t="s">
        <v>20</v>
      </c>
    </row>
    <row r="263" spans="1:19" x14ac:dyDescent="0.3">
      <c r="A263" s="27">
        <v>45371</v>
      </c>
      <c r="B263" t="s">
        <v>52</v>
      </c>
      <c r="C263" t="s">
        <v>15</v>
      </c>
      <c r="D263" t="s">
        <v>35</v>
      </c>
      <c r="E263" t="s">
        <v>34</v>
      </c>
      <c r="G263" t="s">
        <v>17</v>
      </c>
      <c r="H263" t="s">
        <v>18</v>
      </c>
      <c r="I263" t="s">
        <v>19</v>
      </c>
      <c r="J263">
        <v>0.2</v>
      </c>
      <c r="L263">
        <v>18.3</v>
      </c>
      <c r="M263" t="s">
        <v>20</v>
      </c>
      <c r="N263" s="27"/>
      <c r="P263" t="s">
        <v>17</v>
      </c>
      <c r="S263" t="s">
        <v>20</v>
      </c>
    </row>
    <row r="264" spans="1:19" x14ac:dyDescent="0.3">
      <c r="A264" s="27">
        <v>45379</v>
      </c>
      <c r="B264" t="s">
        <v>52</v>
      </c>
      <c r="C264" t="s">
        <v>15</v>
      </c>
      <c r="D264" t="s">
        <v>35</v>
      </c>
      <c r="E264" t="s">
        <v>34</v>
      </c>
      <c r="G264" t="s">
        <v>17</v>
      </c>
      <c r="H264" t="s">
        <v>18</v>
      </c>
      <c r="I264" t="s">
        <v>19</v>
      </c>
      <c r="J264">
        <v>0.3</v>
      </c>
      <c r="L264">
        <v>18.3</v>
      </c>
      <c r="M264" t="s">
        <v>20</v>
      </c>
      <c r="N264" s="27"/>
      <c r="P264" t="s">
        <v>17</v>
      </c>
      <c r="S264" t="s">
        <v>20</v>
      </c>
    </row>
    <row r="265" spans="1:19" x14ac:dyDescent="0.3">
      <c r="A265" s="27">
        <v>45370</v>
      </c>
      <c r="B265" t="s">
        <v>52</v>
      </c>
      <c r="C265" t="s">
        <v>15</v>
      </c>
      <c r="D265" t="s">
        <v>35</v>
      </c>
      <c r="E265" t="s">
        <v>34</v>
      </c>
      <c r="G265" t="s">
        <v>17</v>
      </c>
      <c r="H265" t="s">
        <v>18</v>
      </c>
      <c r="I265" t="s">
        <v>19</v>
      </c>
      <c r="J265">
        <v>0.1</v>
      </c>
      <c r="L265">
        <v>18.3</v>
      </c>
      <c r="M265" t="s">
        <v>20</v>
      </c>
      <c r="N265" s="27"/>
      <c r="P265" t="s">
        <v>17</v>
      </c>
      <c r="S265" t="s">
        <v>20</v>
      </c>
    </row>
    <row r="266" spans="1:19" x14ac:dyDescent="0.3">
      <c r="A266" s="27">
        <v>45313</v>
      </c>
      <c r="B266" t="s">
        <v>52</v>
      </c>
      <c r="C266" t="s">
        <v>15</v>
      </c>
      <c r="D266" t="s">
        <v>36</v>
      </c>
      <c r="E266" t="s">
        <v>34</v>
      </c>
      <c r="G266" t="s">
        <v>17</v>
      </c>
      <c r="H266" t="s">
        <v>18</v>
      </c>
      <c r="I266" t="s">
        <v>19</v>
      </c>
      <c r="J266">
        <v>1.5</v>
      </c>
      <c r="L266">
        <v>23.1</v>
      </c>
      <c r="M266" t="s">
        <v>23</v>
      </c>
      <c r="N266" s="27">
        <v>45321</v>
      </c>
      <c r="O266" t="s">
        <v>24</v>
      </c>
      <c r="P266" t="s">
        <v>17</v>
      </c>
      <c r="S266" t="s">
        <v>23</v>
      </c>
    </row>
    <row r="267" spans="1:19" x14ac:dyDescent="0.3">
      <c r="A267" s="27">
        <v>45314</v>
      </c>
      <c r="B267" t="s">
        <v>52</v>
      </c>
      <c r="C267" t="s">
        <v>15</v>
      </c>
      <c r="D267" t="s">
        <v>36</v>
      </c>
      <c r="E267" t="s">
        <v>34</v>
      </c>
      <c r="G267" t="s">
        <v>17</v>
      </c>
      <c r="H267" t="s">
        <v>18</v>
      </c>
      <c r="I267" t="s">
        <v>19</v>
      </c>
      <c r="J267">
        <v>0.4</v>
      </c>
      <c r="L267">
        <v>23.1</v>
      </c>
      <c r="M267" t="s">
        <v>23</v>
      </c>
      <c r="N267" s="27">
        <v>45321</v>
      </c>
      <c r="O267" t="s">
        <v>24</v>
      </c>
      <c r="P267" t="s">
        <v>17</v>
      </c>
      <c r="S267" t="s">
        <v>23</v>
      </c>
    </row>
    <row r="268" spans="1:19" x14ac:dyDescent="0.3">
      <c r="A268" s="27">
        <v>45316</v>
      </c>
      <c r="B268" t="s">
        <v>52</v>
      </c>
      <c r="C268" t="s">
        <v>15</v>
      </c>
      <c r="D268" t="s">
        <v>36</v>
      </c>
      <c r="E268" t="s">
        <v>34</v>
      </c>
      <c r="G268" t="s">
        <v>17</v>
      </c>
      <c r="H268" t="s">
        <v>18</v>
      </c>
      <c r="I268" t="s">
        <v>19</v>
      </c>
      <c r="J268">
        <v>1</v>
      </c>
      <c r="L268">
        <v>23.1</v>
      </c>
      <c r="M268" t="s">
        <v>23</v>
      </c>
      <c r="N268" s="27">
        <v>45321</v>
      </c>
      <c r="O268" t="s">
        <v>24</v>
      </c>
      <c r="P268" t="s">
        <v>17</v>
      </c>
      <c r="S268" t="s">
        <v>23</v>
      </c>
    </row>
    <row r="269" spans="1:19" x14ac:dyDescent="0.3">
      <c r="A269" s="27">
        <v>45315</v>
      </c>
      <c r="B269" t="s">
        <v>52</v>
      </c>
      <c r="C269" t="s">
        <v>15</v>
      </c>
      <c r="D269" t="s">
        <v>36</v>
      </c>
      <c r="E269" t="s">
        <v>34</v>
      </c>
      <c r="G269" t="s">
        <v>17</v>
      </c>
      <c r="H269" t="s">
        <v>18</v>
      </c>
      <c r="I269" t="s">
        <v>19</v>
      </c>
      <c r="J269">
        <v>0.5</v>
      </c>
      <c r="L269">
        <v>23.1</v>
      </c>
      <c r="M269" t="s">
        <v>23</v>
      </c>
      <c r="N269" s="27">
        <v>45321</v>
      </c>
      <c r="O269" t="s">
        <v>24</v>
      </c>
      <c r="P269" t="s">
        <v>17</v>
      </c>
      <c r="S269" t="s">
        <v>23</v>
      </c>
    </row>
    <row r="270" spans="1:19" x14ac:dyDescent="0.3">
      <c r="A270" s="27">
        <v>45321</v>
      </c>
      <c r="B270" t="s">
        <v>52</v>
      </c>
      <c r="C270" t="s">
        <v>15</v>
      </c>
      <c r="D270" t="s">
        <v>36</v>
      </c>
      <c r="E270" t="s">
        <v>34</v>
      </c>
      <c r="G270" t="s">
        <v>17</v>
      </c>
      <c r="H270" t="s">
        <v>18</v>
      </c>
      <c r="I270" t="s">
        <v>19</v>
      </c>
      <c r="J270">
        <v>0.2</v>
      </c>
      <c r="L270">
        <v>23.1</v>
      </c>
      <c r="M270" t="s">
        <v>23</v>
      </c>
      <c r="N270" s="27">
        <v>45321</v>
      </c>
      <c r="O270" t="s">
        <v>24</v>
      </c>
      <c r="P270" t="s">
        <v>17</v>
      </c>
      <c r="S270" t="s">
        <v>23</v>
      </c>
    </row>
    <row r="271" spans="1:19" x14ac:dyDescent="0.3">
      <c r="A271" s="27">
        <v>45321</v>
      </c>
      <c r="B271" t="s">
        <v>52</v>
      </c>
      <c r="C271" t="s">
        <v>15</v>
      </c>
      <c r="D271" t="s">
        <v>36</v>
      </c>
      <c r="E271" t="s">
        <v>34</v>
      </c>
      <c r="G271" t="s">
        <v>17</v>
      </c>
      <c r="H271" t="s">
        <v>18</v>
      </c>
      <c r="I271" t="s">
        <v>19</v>
      </c>
      <c r="J271">
        <v>0.2</v>
      </c>
      <c r="L271">
        <v>23.1</v>
      </c>
      <c r="M271" t="s">
        <v>23</v>
      </c>
      <c r="N271" s="27">
        <v>45321</v>
      </c>
      <c r="O271" t="s">
        <v>24</v>
      </c>
      <c r="P271" t="s">
        <v>17</v>
      </c>
      <c r="S271" t="s">
        <v>23</v>
      </c>
    </row>
    <row r="272" spans="1:19" x14ac:dyDescent="0.3">
      <c r="A272" s="27">
        <v>45316</v>
      </c>
      <c r="B272" t="s">
        <v>52</v>
      </c>
      <c r="C272" t="s">
        <v>15</v>
      </c>
      <c r="D272" t="s">
        <v>36</v>
      </c>
      <c r="E272" t="s">
        <v>34</v>
      </c>
      <c r="G272" t="s">
        <v>17</v>
      </c>
      <c r="H272" t="s">
        <v>18</v>
      </c>
      <c r="I272" t="s">
        <v>19</v>
      </c>
      <c r="J272">
        <v>4.5</v>
      </c>
      <c r="L272">
        <v>23.1</v>
      </c>
      <c r="M272" t="s">
        <v>23</v>
      </c>
      <c r="N272" s="27">
        <v>45321</v>
      </c>
      <c r="O272" t="s">
        <v>24</v>
      </c>
      <c r="P272" t="s">
        <v>17</v>
      </c>
      <c r="S272" t="s">
        <v>23</v>
      </c>
    </row>
    <row r="273" spans="1:19" x14ac:dyDescent="0.3">
      <c r="A273" s="27">
        <v>45314</v>
      </c>
      <c r="B273" t="s">
        <v>52</v>
      </c>
      <c r="C273" t="s">
        <v>15</v>
      </c>
      <c r="D273" t="s">
        <v>36</v>
      </c>
      <c r="E273" t="s">
        <v>34</v>
      </c>
      <c r="G273" t="s">
        <v>17</v>
      </c>
      <c r="H273" t="s">
        <v>18</v>
      </c>
      <c r="I273" t="s">
        <v>19</v>
      </c>
      <c r="J273">
        <v>0.3</v>
      </c>
      <c r="L273">
        <v>23.1</v>
      </c>
      <c r="M273" t="s">
        <v>23</v>
      </c>
      <c r="N273" s="27">
        <v>45321</v>
      </c>
      <c r="O273" t="s">
        <v>24</v>
      </c>
      <c r="P273" t="s">
        <v>17</v>
      </c>
      <c r="S273" t="s">
        <v>23</v>
      </c>
    </row>
    <row r="274" spans="1:19" x14ac:dyDescent="0.3">
      <c r="A274" s="27">
        <v>45299</v>
      </c>
      <c r="B274" t="s">
        <v>52</v>
      </c>
      <c r="C274" t="s">
        <v>15</v>
      </c>
      <c r="D274" t="s">
        <v>37</v>
      </c>
      <c r="E274" t="s">
        <v>34</v>
      </c>
      <c r="G274" t="s">
        <v>17</v>
      </c>
      <c r="H274" t="s">
        <v>18</v>
      </c>
      <c r="I274" t="s">
        <v>19</v>
      </c>
      <c r="J274">
        <v>0.6</v>
      </c>
      <c r="L274">
        <v>10.3</v>
      </c>
      <c r="M274" t="s">
        <v>20</v>
      </c>
      <c r="N274" s="27"/>
      <c r="P274" t="s">
        <v>17</v>
      </c>
      <c r="S274" t="s">
        <v>20</v>
      </c>
    </row>
    <row r="275" spans="1:19" x14ac:dyDescent="0.3">
      <c r="A275" s="27">
        <v>45329</v>
      </c>
      <c r="B275" t="s">
        <v>52</v>
      </c>
      <c r="C275" t="s">
        <v>15</v>
      </c>
      <c r="D275" t="s">
        <v>37</v>
      </c>
      <c r="E275" t="s">
        <v>34</v>
      </c>
      <c r="G275" t="s">
        <v>17</v>
      </c>
      <c r="H275" t="s">
        <v>18</v>
      </c>
      <c r="I275" t="s">
        <v>19</v>
      </c>
      <c r="J275">
        <v>0.2</v>
      </c>
      <c r="L275">
        <v>10.3</v>
      </c>
      <c r="M275" t="s">
        <v>20</v>
      </c>
      <c r="N275" s="27"/>
      <c r="P275" t="s">
        <v>17</v>
      </c>
      <c r="S275" t="s">
        <v>20</v>
      </c>
    </row>
    <row r="276" spans="1:19" x14ac:dyDescent="0.3">
      <c r="A276" s="27">
        <v>45301</v>
      </c>
      <c r="B276" t="s">
        <v>52</v>
      </c>
      <c r="C276" t="s">
        <v>15</v>
      </c>
      <c r="D276" t="s">
        <v>37</v>
      </c>
      <c r="E276" t="s">
        <v>34</v>
      </c>
      <c r="G276" t="s">
        <v>17</v>
      </c>
      <c r="H276" t="s">
        <v>18</v>
      </c>
      <c r="I276" t="s">
        <v>19</v>
      </c>
      <c r="J276">
        <v>0.3</v>
      </c>
      <c r="L276">
        <v>10.3</v>
      </c>
      <c r="M276" t="s">
        <v>20</v>
      </c>
      <c r="N276" s="27"/>
      <c r="P276" t="s">
        <v>17</v>
      </c>
      <c r="S276" t="s">
        <v>20</v>
      </c>
    </row>
    <row r="277" spans="1:19" x14ac:dyDescent="0.3">
      <c r="A277" s="27">
        <v>45348</v>
      </c>
      <c r="B277" t="s">
        <v>52</v>
      </c>
      <c r="C277" t="s">
        <v>15</v>
      </c>
      <c r="D277" t="s">
        <v>37</v>
      </c>
      <c r="E277" t="s">
        <v>34</v>
      </c>
      <c r="G277" t="s">
        <v>17</v>
      </c>
      <c r="H277" t="s">
        <v>18</v>
      </c>
      <c r="I277" t="s">
        <v>19</v>
      </c>
      <c r="J277">
        <v>0.2</v>
      </c>
      <c r="L277">
        <v>10.3</v>
      </c>
      <c r="M277" t="s">
        <v>20</v>
      </c>
      <c r="N277" s="27"/>
      <c r="P277" t="s">
        <v>17</v>
      </c>
      <c r="S277" t="s">
        <v>20</v>
      </c>
    </row>
    <row r="278" spans="1:19" x14ac:dyDescent="0.3">
      <c r="A278" s="27">
        <v>45295</v>
      </c>
      <c r="B278" t="s">
        <v>52</v>
      </c>
      <c r="C278" t="s">
        <v>15</v>
      </c>
      <c r="D278" t="s">
        <v>37</v>
      </c>
      <c r="E278" t="s">
        <v>34</v>
      </c>
      <c r="G278" t="s">
        <v>17</v>
      </c>
      <c r="H278" t="s">
        <v>18</v>
      </c>
      <c r="I278" t="s">
        <v>19</v>
      </c>
      <c r="J278">
        <v>0.8</v>
      </c>
      <c r="L278">
        <v>10.3</v>
      </c>
      <c r="M278" t="s">
        <v>20</v>
      </c>
      <c r="N278" s="27"/>
      <c r="P278" t="s">
        <v>17</v>
      </c>
      <c r="S278" t="s">
        <v>20</v>
      </c>
    </row>
    <row r="279" spans="1:19" x14ac:dyDescent="0.3">
      <c r="A279" s="27">
        <v>45313</v>
      </c>
      <c r="B279" t="s">
        <v>52</v>
      </c>
      <c r="C279" t="s">
        <v>15</v>
      </c>
      <c r="D279" t="s">
        <v>37</v>
      </c>
      <c r="E279" t="s">
        <v>34</v>
      </c>
      <c r="G279" t="s">
        <v>17</v>
      </c>
      <c r="H279" t="s">
        <v>18</v>
      </c>
      <c r="I279" t="s">
        <v>19</v>
      </c>
      <c r="J279">
        <v>0.3</v>
      </c>
      <c r="L279">
        <v>10.3</v>
      </c>
      <c r="M279" t="s">
        <v>20</v>
      </c>
      <c r="N279" s="27"/>
      <c r="P279" t="s">
        <v>17</v>
      </c>
      <c r="S279" t="s">
        <v>20</v>
      </c>
    </row>
    <row r="280" spans="1:19" x14ac:dyDescent="0.3">
      <c r="A280" s="27">
        <v>45313</v>
      </c>
      <c r="B280" t="s">
        <v>52</v>
      </c>
      <c r="C280" t="s">
        <v>15</v>
      </c>
      <c r="D280" t="s">
        <v>37</v>
      </c>
      <c r="E280" t="s">
        <v>34</v>
      </c>
      <c r="G280" t="s">
        <v>17</v>
      </c>
      <c r="H280" t="s">
        <v>18</v>
      </c>
      <c r="I280" t="s">
        <v>19</v>
      </c>
      <c r="J280">
        <v>0.3</v>
      </c>
      <c r="L280">
        <v>10.3</v>
      </c>
      <c r="M280" t="s">
        <v>20</v>
      </c>
      <c r="N280" s="27"/>
      <c r="P280" t="s">
        <v>17</v>
      </c>
      <c r="S280" t="s">
        <v>20</v>
      </c>
    </row>
    <row r="281" spans="1:19" x14ac:dyDescent="0.3">
      <c r="A281" s="27">
        <v>45295</v>
      </c>
      <c r="B281" t="s">
        <v>52</v>
      </c>
      <c r="C281" t="s">
        <v>15</v>
      </c>
      <c r="D281" t="s">
        <v>37</v>
      </c>
      <c r="E281" t="s">
        <v>34</v>
      </c>
      <c r="G281" t="s">
        <v>17</v>
      </c>
      <c r="H281" t="s">
        <v>18</v>
      </c>
      <c r="I281" t="s">
        <v>19</v>
      </c>
      <c r="J281">
        <v>1.7</v>
      </c>
      <c r="L281">
        <v>10.3</v>
      </c>
      <c r="M281" t="s">
        <v>20</v>
      </c>
      <c r="N281" s="27"/>
      <c r="P281" t="s">
        <v>17</v>
      </c>
      <c r="S281" t="s">
        <v>20</v>
      </c>
    </row>
    <row r="282" spans="1:19" x14ac:dyDescent="0.3">
      <c r="A282" s="27">
        <v>45377</v>
      </c>
      <c r="B282" t="s">
        <v>52</v>
      </c>
      <c r="C282" t="s">
        <v>15</v>
      </c>
      <c r="D282" t="s">
        <v>75</v>
      </c>
      <c r="E282" t="s">
        <v>34</v>
      </c>
      <c r="G282" t="s">
        <v>17</v>
      </c>
      <c r="H282" t="s">
        <v>18</v>
      </c>
      <c r="I282" t="s">
        <v>19</v>
      </c>
      <c r="J282">
        <v>8.5</v>
      </c>
      <c r="L282">
        <v>20.6</v>
      </c>
      <c r="M282" t="s">
        <v>20</v>
      </c>
      <c r="N282" s="27"/>
      <c r="P282" t="s">
        <v>17</v>
      </c>
      <c r="S282" t="s">
        <v>20</v>
      </c>
    </row>
    <row r="283" spans="1:19" x14ac:dyDescent="0.3">
      <c r="A283" s="27">
        <v>45349</v>
      </c>
      <c r="B283" t="s">
        <v>52</v>
      </c>
      <c r="C283" t="s">
        <v>15</v>
      </c>
      <c r="D283" t="s">
        <v>75</v>
      </c>
      <c r="E283" t="s">
        <v>34</v>
      </c>
      <c r="G283" t="s">
        <v>17</v>
      </c>
      <c r="H283" t="s">
        <v>18</v>
      </c>
      <c r="I283" t="s">
        <v>19</v>
      </c>
      <c r="J283">
        <v>0.3</v>
      </c>
      <c r="L283">
        <v>20.6</v>
      </c>
      <c r="M283" t="s">
        <v>20</v>
      </c>
      <c r="N283" s="27"/>
      <c r="P283" t="s">
        <v>17</v>
      </c>
      <c r="S283" t="s">
        <v>20</v>
      </c>
    </row>
    <row r="284" spans="1:19" x14ac:dyDescent="0.3">
      <c r="A284" s="27">
        <v>45362</v>
      </c>
      <c r="B284" t="s">
        <v>52</v>
      </c>
      <c r="C284" t="s">
        <v>15</v>
      </c>
      <c r="D284" t="s">
        <v>75</v>
      </c>
      <c r="E284" t="s">
        <v>34</v>
      </c>
      <c r="G284" t="s">
        <v>17</v>
      </c>
      <c r="H284" t="s">
        <v>18</v>
      </c>
      <c r="I284" t="s">
        <v>19</v>
      </c>
      <c r="J284">
        <v>0.4</v>
      </c>
      <c r="L284">
        <v>20.6</v>
      </c>
      <c r="M284" t="s">
        <v>20</v>
      </c>
      <c r="N284" s="27"/>
      <c r="P284" t="s">
        <v>17</v>
      </c>
      <c r="S284" t="s">
        <v>20</v>
      </c>
    </row>
    <row r="285" spans="1:19" x14ac:dyDescent="0.3">
      <c r="A285" s="27">
        <v>45348</v>
      </c>
      <c r="B285" t="s">
        <v>52</v>
      </c>
      <c r="C285" t="s">
        <v>15</v>
      </c>
      <c r="D285" t="s">
        <v>75</v>
      </c>
      <c r="E285" t="s">
        <v>34</v>
      </c>
      <c r="G285" t="s">
        <v>17</v>
      </c>
      <c r="H285" t="s">
        <v>18</v>
      </c>
      <c r="I285" t="s">
        <v>19</v>
      </c>
      <c r="J285">
        <v>0.3</v>
      </c>
      <c r="L285">
        <v>20.6</v>
      </c>
      <c r="M285" t="s">
        <v>20</v>
      </c>
      <c r="N285" s="27"/>
      <c r="P285" t="s">
        <v>17</v>
      </c>
      <c r="S285" t="s">
        <v>20</v>
      </c>
    </row>
    <row r="286" spans="1:19" x14ac:dyDescent="0.3">
      <c r="A286" s="27">
        <v>45346</v>
      </c>
      <c r="B286" t="s">
        <v>52</v>
      </c>
      <c r="C286" t="s">
        <v>15</v>
      </c>
      <c r="D286" t="s">
        <v>75</v>
      </c>
      <c r="E286" t="s">
        <v>34</v>
      </c>
      <c r="G286" t="s">
        <v>17</v>
      </c>
      <c r="H286" t="s">
        <v>18</v>
      </c>
      <c r="I286" t="s">
        <v>19</v>
      </c>
      <c r="J286">
        <v>0.4</v>
      </c>
      <c r="L286">
        <v>20.6</v>
      </c>
      <c r="M286" t="s">
        <v>20</v>
      </c>
      <c r="N286" s="27"/>
      <c r="P286" t="s">
        <v>17</v>
      </c>
      <c r="S286" t="s">
        <v>20</v>
      </c>
    </row>
    <row r="287" spans="1:19" x14ac:dyDescent="0.3">
      <c r="A287" s="27">
        <v>45345</v>
      </c>
      <c r="B287" t="s">
        <v>52</v>
      </c>
      <c r="C287" t="s">
        <v>15</v>
      </c>
      <c r="D287" t="s">
        <v>75</v>
      </c>
      <c r="E287" t="s">
        <v>34</v>
      </c>
      <c r="G287" t="s">
        <v>17</v>
      </c>
      <c r="H287" t="s">
        <v>18</v>
      </c>
      <c r="I287" t="s">
        <v>19</v>
      </c>
      <c r="J287">
        <v>0.3</v>
      </c>
      <c r="L287">
        <v>20.6</v>
      </c>
      <c r="M287" t="s">
        <v>20</v>
      </c>
      <c r="N287" s="27"/>
      <c r="P287" t="s">
        <v>17</v>
      </c>
      <c r="S287" t="s">
        <v>20</v>
      </c>
    </row>
    <row r="288" spans="1:19" x14ac:dyDescent="0.3">
      <c r="A288" s="27">
        <v>45342</v>
      </c>
      <c r="B288" t="s">
        <v>52</v>
      </c>
      <c r="C288" t="s">
        <v>15</v>
      </c>
      <c r="D288" t="s">
        <v>75</v>
      </c>
      <c r="E288" t="s">
        <v>34</v>
      </c>
      <c r="G288" t="s">
        <v>17</v>
      </c>
      <c r="H288" t="s">
        <v>18</v>
      </c>
      <c r="I288" t="s">
        <v>19</v>
      </c>
      <c r="J288">
        <v>0.3</v>
      </c>
      <c r="L288">
        <v>20.6</v>
      </c>
      <c r="M288" t="s">
        <v>20</v>
      </c>
      <c r="N288" s="27"/>
      <c r="P288" t="s">
        <v>17</v>
      </c>
      <c r="S288" t="s">
        <v>20</v>
      </c>
    </row>
    <row r="289" spans="1:19" x14ac:dyDescent="0.3">
      <c r="A289" s="27">
        <v>45342</v>
      </c>
      <c r="B289" t="s">
        <v>52</v>
      </c>
      <c r="C289" t="s">
        <v>15</v>
      </c>
      <c r="D289" t="s">
        <v>75</v>
      </c>
      <c r="E289" t="s">
        <v>34</v>
      </c>
      <c r="G289" t="s">
        <v>17</v>
      </c>
      <c r="H289" t="s">
        <v>18</v>
      </c>
      <c r="I289" t="s">
        <v>19</v>
      </c>
      <c r="J289">
        <v>0.4</v>
      </c>
      <c r="L289">
        <v>20.6</v>
      </c>
      <c r="M289" t="s">
        <v>20</v>
      </c>
      <c r="N289" s="27"/>
      <c r="P289" t="s">
        <v>17</v>
      </c>
      <c r="S289" t="s">
        <v>20</v>
      </c>
    </row>
    <row r="290" spans="1:19" x14ac:dyDescent="0.3">
      <c r="A290" s="27">
        <v>45362</v>
      </c>
      <c r="B290" t="s">
        <v>52</v>
      </c>
      <c r="C290" t="s">
        <v>15</v>
      </c>
      <c r="D290" t="s">
        <v>75</v>
      </c>
      <c r="E290" t="s">
        <v>34</v>
      </c>
      <c r="G290" t="s">
        <v>17</v>
      </c>
      <c r="H290" t="s">
        <v>18</v>
      </c>
      <c r="I290" t="s">
        <v>19</v>
      </c>
      <c r="J290">
        <v>0.2</v>
      </c>
      <c r="L290">
        <v>20.6</v>
      </c>
      <c r="M290" t="s">
        <v>20</v>
      </c>
      <c r="N290" s="27"/>
      <c r="P290" t="s">
        <v>17</v>
      </c>
      <c r="S290" t="s">
        <v>20</v>
      </c>
    </row>
    <row r="291" spans="1:19" x14ac:dyDescent="0.3">
      <c r="A291" s="27">
        <v>45338</v>
      </c>
      <c r="B291" t="s">
        <v>52</v>
      </c>
      <c r="C291" t="s">
        <v>15</v>
      </c>
      <c r="D291" t="s">
        <v>75</v>
      </c>
      <c r="E291" t="s">
        <v>34</v>
      </c>
      <c r="G291" t="s">
        <v>17</v>
      </c>
      <c r="H291" t="s">
        <v>18</v>
      </c>
      <c r="I291" t="s">
        <v>19</v>
      </c>
      <c r="J291">
        <v>0.3</v>
      </c>
      <c r="L291">
        <v>20.6</v>
      </c>
      <c r="M291" t="s">
        <v>20</v>
      </c>
      <c r="N291" s="27"/>
      <c r="P291" t="s">
        <v>17</v>
      </c>
      <c r="S291" t="s">
        <v>20</v>
      </c>
    </row>
    <row r="292" spans="1:19" x14ac:dyDescent="0.3">
      <c r="A292" s="27">
        <v>45351</v>
      </c>
      <c r="B292" t="s">
        <v>52</v>
      </c>
      <c r="C292" t="s">
        <v>15</v>
      </c>
      <c r="D292" t="s">
        <v>75</v>
      </c>
      <c r="E292" t="s">
        <v>34</v>
      </c>
      <c r="G292" t="s">
        <v>17</v>
      </c>
      <c r="H292" t="s">
        <v>18</v>
      </c>
      <c r="I292" t="s">
        <v>19</v>
      </c>
      <c r="J292">
        <v>0.2</v>
      </c>
      <c r="L292">
        <v>20.6</v>
      </c>
      <c r="M292" t="s">
        <v>20</v>
      </c>
      <c r="N292" s="27"/>
      <c r="P292" t="s">
        <v>17</v>
      </c>
      <c r="S292" t="s">
        <v>20</v>
      </c>
    </row>
    <row r="293" spans="1:19" x14ac:dyDescent="0.3">
      <c r="A293" s="27">
        <v>45338</v>
      </c>
      <c r="B293" t="s">
        <v>52</v>
      </c>
      <c r="C293" t="s">
        <v>15</v>
      </c>
      <c r="D293" t="s">
        <v>75</v>
      </c>
      <c r="E293" t="s">
        <v>34</v>
      </c>
      <c r="G293" t="s">
        <v>17</v>
      </c>
      <c r="H293" t="s">
        <v>18</v>
      </c>
      <c r="I293" t="s">
        <v>19</v>
      </c>
      <c r="J293">
        <v>0.4</v>
      </c>
      <c r="L293">
        <v>20.6</v>
      </c>
      <c r="M293" t="s">
        <v>20</v>
      </c>
      <c r="N293" s="27"/>
      <c r="P293" t="s">
        <v>17</v>
      </c>
      <c r="S293" t="s">
        <v>20</v>
      </c>
    </row>
    <row r="294" spans="1:19" x14ac:dyDescent="0.3">
      <c r="A294" s="27">
        <v>45364</v>
      </c>
      <c r="B294" t="s">
        <v>52</v>
      </c>
      <c r="C294" t="s">
        <v>15</v>
      </c>
      <c r="D294" t="s">
        <v>75</v>
      </c>
      <c r="E294" t="s">
        <v>34</v>
      </c>
      <c r="G294" t="s">
        <v>17</v>
      </c>
      <c r="H294" t="s">
        <v>18</v>
      </c>
      <c r="I294" t="s">
        <v>19</v>
      </c>
      <c r="J294">
        <v>0.2</v>
      </c>
      <c r="L294">
        <v>20.6</v>
      </c>
      <c r="M294" t="s">
        <v>20</v>
      </c>
      <c r="N294" s="27"/>
      <c r="P294" t="s">
        <v>17</v>
      </c>
      <c r="S294" t="s">
        <v>20</v>
      </c>
    </row>
    <row r="295" spans="1:19" x14ac:dyDescent="0.3">
      <c r="A295" s="27">
        <v>45334</v>
      </c>
      <c r="B295" t="s">
        <v>52</v>
      </c>
      <c r="C295" t="s">
        <v>15</v>
      </c>
      <c r="D295" t="s">
        <v>75</v>
      </c>
      <c r="E295" t="s">
        <v>34</v>
      </c>
      <c r="G295" t="s">
        <v>17</v>
      </c>
      <c r="H295" t="s">
        <v>18</v>
      </c>
      <c r="I295" t="s">
        <v>19</v>
      </c>
      <c r="J295">
        <v>0.8</v>
      </c>
      <c r="L295">
        <v>20.6</v>
      </c>
      <c r="M295" t="s">
        <v>20</v>
      </c>
      <c r="N295" s="27"/>
      <c r="P295" t="s">
        <v>17</v>
      </c>
      <c r="S295" t="s">
        <v>20</v>
      </c>
    </row>
    <row r="296" spans="1:19" x14ac:dyDescent="0.3">
      <c r="A296" s="27">
        <v>45357</v>
      </c>
      <c r="B296" t="s">
        <v>52</v>
      </c>
      <c r="C296" t="s">
        <v>15</v>
      </c>
      <c r="D296" t="s">
        <v>75</v>
      </c>
      <c r="E296" t="s">
        <v>34</v>
      </c>
      <c r="G296" t="s">
        <v>17</v>
      </c>
      <c r="H296" t="s">
        <v>18</v>
      </c>
      <c r="I296" t="s">
        <v>19</v>
      </c>
      <c r="J296">
        <v>0.7</v>
      </c>
      <c r="L296">
        <v>20.6</v>
      </c>
      <c r="M296" t="s">
        <v>20</v>
      </c>
      <c r="N296" s="27"/>
      <c r="P296" t="s">
        <v>17</v>
      </c>
      <c r="S296" t="s">
        <v>20</v>
      </c>
    </row>
    <row r="297" spans="1:19" x14ac:dyDescent="0.3">
      <c r="A297" s="27">
        <v>45363</v>
      </c>
      <c r="B297" t="s">
        <v>52</v>
      </c>
      <c r="C297" t="s">
        <v>15</v>
      </c>
      <c r="D297" t="s">
        <v>75</v>
      </c>
      <c r="E297" t="s">
        <v>34</v>
      </c>
      <c r="G297" t="s">
        <v>17</v>
      </c>
      <c r="H297" t="s">
        <v>18</v>
      </c>
      <c r="I297" t="s">
        <v>19</v>
      </c>
      <c r="J297">
        <v>1.5</v>
      </c>
      <c r="L297">
        <v>20.6</v>
      </c>
      <c r="M297" t="s">
        <v>20</v>
      </c>
      <c r="N297" s="27"/>
      <c r="P297" t="s">
        <v>17</v>
      </c>
      <c r="S297" t="s">
        <v>20</v>
      </c>
    </row>
    <row r="298" spans="1:19" x14ac:dyDescent="0.3">
      <c r="A298" s="27">
        <v>45369</v>
      </c>
      <c r="B298" t="s">
        <v>52</v>
      </c>
      <c r="C298" t="s">
        <v>15</v>
      </c>
      <c r="D298" t="s">
        <v>75</v>
      </c>
      <c r="E298" t="s">
        <v>34</v>
      </c>
      <c r="G298" t="s">
        <v>17</v>
      </c>
      <c r="H298" t="s">
        <v>18</v>
      </c>
      <c r="I298" t="s">
        <v>19</v>
      </c>
      <c r="J298">
        <v>0.2</v>
      </c>
      <c r="L298">
        <v>20.6</v>
      </c>
      <c r="M298" t="s">
        <v>20</v>
      </c>
      <c r="N298" s="27"/>
      <c r="P298" t="s">
        <v>17</v>
      </c>
      <c r="S298" t="s">
        <v>20</v>
      </c>
    </row>
    <row r="299" spans="1:19" x14ac:dyDescent="0.3">
      <c r="A299" s="27">
        <v>45369</v>
      </c>
      <c r="B299" t="s">
        <v>52</v>
      </c>
      <c r="C299" t="s">
        <v>15</v>
      </c>
      <c r="D299" t="s">
        <v>75</v>
      </c>
      <c r="E299" t="s">
        <v>34</v>
      </c>
      <c r="G299" t="s">
        <v>17</v>
      </c>
      <c r="H299" t="s">
        <v>18</v>
      </c>
      <c r="I299" t="s">
        <v>19</v>
      </c>
      <c r="J299">
        <v>0.8</v>
      </c>
      <c r="L299">
        <v>20.6</v>
      </c>
      <c r="M299" t="s">
        <v>20</v>
      </c>
      <c r="N299" s="27"/>
      <c r="P299" t="s">
        <v>17</v>
      </c>
      <c r="S299" t="s">
        <v>20</v>
      </c>
    </row>
    <row r="300" spans="1:19" x14ac:dyDescent="0.3">
      <c r="A300" s="27">
        <v>45369</v>
      </c>
      <c r="B300" t="s">
        <v>52</v>
      </c>
      <c r="C300" t="s">
        <v>15</v>
      </c>
      <c r="D300" t="s">
        <v>75</v>
      </c>
      <c r="E300" t="s">
        <v>34</v>
      </c>
      <c r="G300" t="s">
        <v>17</v>
      </c>
      <c r="H300" t="s">
        <v>18</v>
      </c>
      <c r="I300" t="s">
        <v>19</v>
      </c>
      <c r="J300">
        <v>0.2</v>
      </c>
      <c r="L300">
        <v>20.6</v>
      </c>
      <c r="M300" t="s">
        <v>20</v>
      </c>
      <c r="N300" s="27"/>
      <c r="P300" t="s">
        <v>17</v>
      </c>
      <c r="S300" t="s">
        <v>20</v>
      </c>
    </row>
    <row r="301" spans="1:19" x14ac:dyDescent="0.3">
      <c r="A301" s="27">
        <v>45371</v>
      </c>
      <c r="B301" t="s">
        <v>52</v>
      </c>
      <c r="C301" t="s">
        <v>15</v>
      </c>
      <c r="D301" t="s">
        <v>75</v>
      </c>
      <c r="E301" t="s">
        <v>34</v>
      </c>
      <c r="G301" t="s">
        <v>17</v>
      </c>
      <c r="H301" t="s">
        <v>18</v>
      </c>
      <c r="I301" t="s">
        <v>19</v>
      </c>
      <c r="J301">
        <v>0.1</v>
      </c>
      <c r="L301">
        <v>20.6</v>
      </c>
      <c r="M301" t="s">
        <v>20</v>
      </c>
      <c r="N301" s="27"/>
      <c r="P301" t="s">
        <v>17</v>
      </c>
      <c r="S301" t="s">
        <v>20</v>
      </c>
    </row>
    <row r="302" spans="1:19" x14ac:dyDescent="0.3">
      <c r="A302" s="27">
        <v>45371</v>
      </c>
      <c r="B302" t="s">
        <v>52</v>
      </c>
      <c r="C302" t="s">
        <v>15</v>
      </c>
      <c r="D302" t="s">
        <v>75</v>
      </c>
      <c r="E302" t="s">
        <v>34</v>
      </c>
      <c r="G302" t="s">
        <v>17</v>
      </c>
      <c r="H302" t="s">
        <v>18</v>
      </c>
      <c r="I302" t="s">
        <v>19</v>
      </c>
      <c r="J302">
        <v>0.3</v>
      </c>
      <c r="L302">
        <v>20.6</v>
      </c>
      <c r="M302" t="s">
        <v>20</v>
      </c>
      <c r="N302" s="27"/>
      <c r="P302" t="s">
        <v>17</v>
      </c>
      <c r="S302" t="s">
        <v>20</v>
      </c>
    </row>
    <row r="303" spans="1:19" x14ac:dyDescent="0.3">
      <c r="A303" s="27">
        <v>45378</v>
      </c>
      <c r="B303" t="s">
        <v>52</v>
      </c>
      <c r="C303" t="s">
        <v>15</v>
      </c>
      <c r="D303" t="s">
        <v>75</v>
      </c>
      <c r="E303" t="s">
        <v>34</v>
      </c>
      <c r="G303" t="s">
        <v>17</v>
      </c>
      <c r="H303" t="s">
        <v>18</v>
      </c>
      <c r="I303" t="s">
        <v>19</v>
      </c>
      <c r="J303">
        <v>0.3</v>
      </c>
      <c r="L303">
        <v>20.6</v>
      </c>
      <c r="M303" t="s">
        <v>20</v>
      </c>
      <c r="N303" s="27"/>
      <c r="P303" t="s">
        <v>17</v>
      </c>
      <c r="S303" t="s">
        <v>20</v>
      </c>
    </row>
    <row r="304" spans="1:19" x14ac:dyDescent="0.3">
      <c r="A304" s="27">
        <v>45380</v>
      </c>
      <c r="B304" t="s">
        <v>52</v>
      </c>
      <c r="C304" t="s">
        <v>15</v>
      </c>
      <c r="D304" t="s">
        <v>75</v>
      </c>
      <c r="E304" t="s">
        <v>34</v>
      </c>
      <c r="G304" t="s">
        <v>17</v>
      </c>
      <c r="H304" t="s">
        <v>18</v>
      </c>
      <c r="I304" t="s">
        <v>19</v>
      </c>
      <c r="J304">
        <v>0.4</v>
      </c>
      <c r="L304">
        <v>20.6</v>
      </c>
      <c r="M304" t="s">
        <v>20</v>
      </c>
      <c r="N304" s="27"/>
      <c r="P304" t="s">
        <v>17</v>
      </c>
      <c r="S304" t="s">
        <v>20</v>
      </c>
    </row>
    <row r="305" spans="1:19" x14ac:dyDescent="0.3">
      <c r="A305" s="27">
        <v>45376</v>
      </c>
      <c r="B305" t="s">
        <v>52</v>
      </c>
      <c r="C305" t="s">
        <v>15</v>
      </c>
      <c r="D305" t="s">
        <v>75</v>
      </c>
      <c r="E305" t="s">
        <v>34</v>
      </c>
      <c r="G305" t="s">
        <v>17</v>
      </c>
      <c r="H305" t="s">
        <v>18</v>
      </c>
      <c r="I305" t="s">
        <v>19</v>
      </c>
      <c r="J305">
        <v>0.5</v>
      </c>
      <c r="L305">
        <v>20.6</v>
      </c>
      <c r="M305" t="s">
        <v>20</v>
      </c>
      <c r="N305" s="27"/>
      <c r="P305" t="s">
        <v>17</v>
      </c>
      <c r="S305" t="s">
        <v>20</v>
      </c>
    </row>
    <row r="306" spans="1:19" x14ac:dyDescent="0.3">
      <c r="A306" s="27">
        <v>45370</v>
      </c>
      <c r="B306" t="s">
        <v>52</v>
      </c>
      <c r="C306" t="s">
        <v>15</v>
      </c>
      <c r="D306" t="s">
        <v>75</v>
      </c>
      <c r="E306" t="s">
        <v>34</v>
      </c>
      <c r="G306" t="s">
        <v>17</v>
      </c>
      <c r="H306" t="s">
        <v>18</v>
      </c>
      <c r="I306" t="s">
        <v>19</v>
      </c>
      <c r="J306">
        <v>0.8</v>
      </c>
      <c r="L306">
        <v>20.6</v>
      </c>
      <c r="M306" t="s">
        <v>20</v>
      </c>
      <c r="N306" s="27"/>
      <c r="P306" t="s">
        <v>17</v>
      </c>
      <c r="S306" t="s">
        <v>20</v>
      </c>
    </row>
    <row r="307" spans="1:19" x14ac:dyDescent="0.3">
      <c r="A307" s="27">
        <v>45372</v>
      </c>
      <c r="B307" t="s">
        <v>52</v>
      </c>
      <c r="C307" t="s">
        <v>15</v>
      </c>
      <c r="D307" t="s">
        <v>75</v>
      </c>
      <c r="E307" t="s">
        <v>34</v>
      </c>
      <c r="G307" t="s">
        <v>17</v>
      </c>
      <c r="H307" t="s">
        <v>18</v>
      </c>
      <c r="I307" t="s">
        <v>19</v>
      </c>
      <c r="J307">
        <v>1</v>
      </c>
      <c r="L307">
        <v>20.6</v>
      </c>
      <c r="M307" t="s">
        <v>20</v>
      </c>
      <c r="N307" s="27"/>
      <c r="P307" t="s">
        <v>17</v>
      </c>
      <c r="S307" t="s">
        <v>20</v>
      </c>
    </row>
    <row r="308" spans="1:19" x14ac:dyDescent="0.3">
      <c r="A308" s="27">
        <v>45372</v>
      </c>
      <c r="B308" t="s">
        <v>52</v>
      </c>
      <c r="C308" t="s">
        <v>15</v>
      </c>
      <c r="D308" t="s">
        <v>75</v>
      </c>
      <c r="E308" t="s">
        <v>34</v>
      </c>
      <c r="G308" t="s">
        <v>17</v>
      </c>
      <c r="H308" t="s">
        <v>18</v>
      </c>
      <c r="I308" t="s">
        <v>19</v>
      </c>
      <c r="J308">
        <v>0.5</v>
      </c>
      <c r="L308">
        <v>20.6</v>
      </c>
      <c r="M308" t="s">
        <v>20</v>
      </c>
      <c r="N308" s="27"/>
      <c r="P308" t="s">
        <v>17</v>
      </c>
      <c r="S308" t="s">
        <v>20</v>
      </c>
    </row>
    <row r="309" spans="1:19" x14ac:dyDescent="0.3">
      <c r="A309" s="27">
        <v>45376</v>
      </c>
      <c r="B309" t="s">
        <v>52</v>
      </c>
      <c r="C309" t="s">
        <v>15</v>
      </c>
      <c r="D309" t="s">
        <v>84</v>
      </c>
      <c r="E309" t="s">
        <v>34</v>
      </c>
      <c r="G309" t="s">
        <v>17</v>
      </c>
      <c r="H309" t="s">
        <v>18</v>
      </c>
      <c r="I309" t="s">
        <v>19</v>
      </c>
      <c r="J309">
        <v>0.5</v>
      </c>
      <c r="L309">
        <v>2.2000000000000002</v>
      </c>
      <c r="M309" t="s">
        <v>20</v>
      </c>
      <c r="P309" t="s">
        <v>17</v>
      </c>
      <c r="S309" t="s">
        <v>20</v>
      </c>
    </row>
    <row r="310" spans="1:19" x14ac:dyDescent="0.3">
      <c r="A310" s="27">
        <v>45370</v>
      </c>
      <c r="B310" t="s">
        <v>52</v>
      </c>
      <c r="C310" t="s">
        <v>15</v>
      </c>
      <c r="D310" t="s">
        <v>84</v>
      </c>
      <c r="E310" t="s">
        <v>34</v>
      </c>
      <c r="G310" t="s">
        <v>17</v>
      </c>
      <c r="H310" t="s">
        <v>18</v>
      </c>
      <c r="I310" t="s">
        <v>19</v>
      </c>
      <c r="J310">
        <v>0.1</v>
      </c>
      <c r="L310">
        <v>2.2000000000000002</v>
      </c>
      <c r="M310" t="s">
        <v>20</v>
      </c>
      <c r="N310" s="27"/>
      <c r="P310" t="s">
        <v>17</v>
      </c>
      <c r="S310" t="s">
        <v>20</v>
      </c>
    </row>
    <row r="311" spans="1:19" x14ac:dyDescent="0.3">
      <c r="A311" s="27">
        <v>45348</v>
      </c>
      <c r="B311" t="s">
        <v>52</v>
      </c>
      <c r="C311" t="s">
        <v>15</v>
      </c>
      <c r="D311" t="s">
        <v>84</v>
      </c>
      <c r="E311" t="s">
        <v>34</v>
      </c>
      <c r="G311" t="s">
        <v>17</v>
      </c>
      <c r="H311" t="s">
        <v>18</v>
      </c>
      <c r="I311" t="s">
        <v>19</v>
      </c>
      <c r="J311">
        <v>0.5</v>
      </c>
      <c r="L311">
        <v>2.2000000000000002</v>
      </c>
      <c r="M311" t="s">
        <v>20</v>
      </c>
      <c r="P311" t="s">
        <v>17</v>
      </c>
      <c r="S311" t="s">
        <v>20</v>
      </c>
    </row>
    <row r="312" spans="1:19" x14ac:dyDescent="0.3">
      <c r="A312" s="27">
        <v>45347</v>
      </c>
      <c r="B312" t="s">
        <v>52</v>
      </c>
      <c r="C312" t="s">
        <v>15</v>
      </c>
      <c r="D312" t="s">
        <v>84</v>
      </c>
      <c r="E312" t="s">
        <v>34</v>
      </c>
      <c r="G312" t="s">
        <v>17</v>
      </c>
      <c r="H312" t="s">
        <v>18</v>
      </c>
      <c r="I312" t="s">
        <v>19</v>
      </c>
      <c r="J312">
        <v>0.2</v>
      </c>
      <c r="L312">
        <v>2.2000000000000002</v>
      </c>
      <c r="M312" t="s">
        <v>20</v>
      </c>
      <c r="P312" t="s">
        <v>17</v>
      </c>
      <c r="S312" t="s">
        <v>20</v>
      </c>
    </row>
    <row r="313" spans="1:19" x14ac:dyDescent="0.3">
      <c r="A313" s="27"/>
    </row>
    <row r="314" spans="1:19" x14ac:dyDescent="0.3">
      <c r="A314" s="27"/>
    </row>
    <row r="315" spans="1:19" x14ac:dyDescent="0.3">
      <c r="A315" s="27"/>
    </row>
    <row r="316" spans="1:19" x14ac:dyDescent="0.3">
      <c r="A316" s="27"/>
    </row>
    <row r="317" spans="1:19" x14ac:dyDescent="0.3">
      <c r="A317" s="27"/>
    </row>
    <row r="318" spans="1:19" x14ac:dyDescent="0.3">
      <c r="A318" s="27"/>
    </row>
    <row r="319" spans="1:19" x14ac:dyDescent="0.3">
      <c r="A319" s="27"/>
    </row>
    <row r="320" spans="1:19" x14ac:dyDescent="0.3">
      <c r="A320" s="27"/>
    </row>
    <row r="321" spans="1:1" x14ac:dyDescent="0.3">
      <c r="A321" s="27"/>
    </row>
    <row r="322" spans="1:1" x14ac:dyDescent="0.3">
      <c r="A322" s="27"/>
    </row>
    <row r="323" spans="1:1" x14ac:dyDescent="0.3">
      <c r="A323" s="27"/>
    </row>
    <row r="324" spans="1:1" x14ac:dyDescent="0.3">
      <c r="A324" s="27"/>
    </row>
    <row r="325" spans="1:1" x14ac:dyDescent="0.3">
      <c r="A325" s="27"/>
    </row>
    <row r="326" spans="1:1" x14ac:dyDescent="0.3">
      <c r="A326" s="27"/>
    </row>
    <row r="327" spans="1:1" x14ac:dyDescent="0.3">
      <c r="A327" s="27"/>
    </row>
    <row r="328" spans="1:1" x14ac:dyDescent="0.3">
      <c r="A328" s="27"/>
    </row>
    <row r="329" spans="1:1" x14ac:dyDescent="0.3">
      <c r="A329" s="27"/>
    </row>
    <row r="330" spans="1:1" x14ac:dyDescent="0.3">
      <c r="A330" s="27"/>
    </row>
    <row r="331" spans="1:1" x14ac:dyDescent="0.3">
      <c r="A331" s="27"/>
    </row>
    <row r="332" spans="1:1" x14ac:dyDescent="0.3">
      <c r="A332" s="27"/>
    </row>
    <row r="333" spans="1:1" x14ac:dyDescent="0.3">
      <c r="A333" s="27"/>
    </row>
    <row r="334" spans="1:1" x14ac:dyDescent="0.3">
      <c r="A334" s="27"/>
    </row>
    <row r="335" spans="1:1" x14ac:dyDescent="0.3">
      <c r="A335" s="27"/>
    </row>
    <row r="336" spans="1:1" x14ac:dyDescent="0.3">
      <c r="A336" s="27"/>
    </row>
    <row r="337" spans="1:1" x14ac:dyDescent="0.3">
      <c r="A337" s="27"/>
    </row>
    <row r="338" spans="1:1" x14ac:dyDescent="0.3">
      <c r="A338" s="27"/>
    </row>
    <row r="339" spans="1:1" x14ac:dyDescent="0.3">
      <c r="A339" s="27"/>
    </row>
    <row r="340" spans="1:1" x14ac:dyDescent="0.3">
      <c r="A340" s="27"/>
    </row>
    <row r="341" spans="1:1" x14ac:dyDescent="0.3">
      <c r="A341" s="27"/>
    </row>
    <row r="342" spans="1:1" x14ac:dyDescent="0.3">
      <c r="A342" s="27"/>
    </row>
    <row r="343" spans="1:1" x14ac:dyDescent="0.3">
      <c r="A343" s="27"/>
    </row>
    <row r="344" spans="1:1" x14ac:dyDescent="0.3">
      <c r="A344" s="27"/>
    </row>
    <row r="345" spans="1:1" x14ac:dyDescent="0.3">
      <c r="A345" s="27"/>
    </row>
    <row r="346" spans="1:1" x14ac:dyDescent="0.3">
      <c r="A346" s="27"/>
    </row>
    <row r="347" spans="1:1" x14ac:dyDescent="0.3">
      <c r="A347" s="27"/>
    </row>
    <row r="348" spans="1:1" x14ac:dyDescent="0.3">
      <c r="A348" s="27"/>
    </row>
    <row r="349" spans="1:1" x14ac:dyDescent="0.3">
      <c r="A349" s="27"/>
    </row>
    <row r="350" spans="1:1" x14ac:dyDescent="0.3">
      <c r="A350" s="27"/>
    </row>
    <row r="351" spans="1:1" x14ac:dyDescent="0.3">
      <c r="A351" s="27"/>
    </row>
    <row r="352" spans="1:1" x14ac:dyDescent="0.3">
      <c r="A352" s="27"/>
    </row>
    <row r="353" spans="1:1" x14ac:dyDescent="0.3">
      <c r="A353" s="27"/>
    </row>
    <row r="354" spans="1:1" x14ac:dyDescent="0.3">
      <c r="A354" s="27"/>
    </row>
    <row r="355" spans="1:1" x14ac:dyDescent="0.3">
      <c r="A355" s="27"/>
    </row>
    <row r="356" spans="1:1" x14ac:dyDescent="0.3">
      <c r="A356" s="27"/>
    </row>
    <row r="357" spans="1:1" x14ac:dyDescent="0.3">
      <c r="A357" s="27"/>
    </row>
    <row r="358" spans="1:1" x14ac:dyDescent="0.3">
      <c r="A358" s="27"/>
    </row>
    <row r="359" spans="1:1" x14ac:dyDescent="0.3">
      <c r="A359" s="27"/>
    </row>
    <row r="360" spans="1:1" x14ac:dyDescent="0.3">
      <c r="A360" s="27"/>
    </row>
    <row r="361" spans="1:1" x14ac:dyDescent="0.3">
      <c r="A361" s="27"/>
    </row>
    <row r="362" spans="1:1" x14ac:dyDescent="0.3">
      <c r="A362" s="27"/>
    </row>
    <row r="363" spans="1:1" x14ac:dyDescent="0.3">
      <c r="A363" s="27"/>
    </row>
    <row r="364" spans="1:1" x14ac:dyDescent="0.3">
      <c r="A364" s="27"/>
    </row>
    <row r="365" spans="1:1" x14ac:dyDescent="0.3">
      <c r="A365" s="27"/>
    </row>
    <row r="366" spans="1:1" x14ac:dyDescent="0.3">
      <c r="A366" s="27"/>
    </row>
    <row r="367" spans="1:1" x14ac:dyDescent="0.3">
      <c r="A367" s="27"/>
    </row>
    <row r="368" spans="1:1" x14ac:dyDescent="0.3">
      <c r="A368" s="27"/>
    </row>
    <row r="369" spans="1:1" x14ac:dyDescent="0.3">
      <c r="A369" s="27"/>
    </row>
    <row r="370" spans="1:1" x14ac:dyDescent="0.3">
      <c r="A370" s="27"/>
    </row>
    <row r="371" spans="1:1" x14ac:dyDescent="0.3">
      <c r="A371" s="27"/>
    </row>
    <row r="372" spans="1:1" x14ac:dyDescent="0.3">
      <c r="A372" s="27"/>
    </row>
    <row r="373" spans="1:1" x14ac:dyDescent="0.3">
      <c r="A373" s="27"/>
    </row>
    <row r="374" spans="1:1" x14ac:dyDescent="0.3">
      <c r="A374" s="27"/>
    </row>
    <row r="375" spans="1:1" x14ac:dyDescent="0.3">
      <c r="A375" s="27"/>
    </row>
    <row r="376" spans="1:1" x14ac:dyDescent="0.3">
      <c r="A376" s="27"/>
    </row>
    <row r="377" spans="1:1" x14ac:dyDescent="0.3">
      <c r="A377" s="27"/>
    </row>
    <row r="378" spans="1:1" x14ac:dyDescent="0.3">
      <c r="A378" s="27"/>
    </row>
    <row r="379" spans="1:1" x14ac:dyDescent="0.3">
      <c r="A379" s="27"/>
    </row>
    <row r="380" spans="1:1" x14ac:dyDescent="0.3">
      <c r="A380" s="27"/>
    </row>
    <row r="381" spans="1:1" x14ac:dyDescent="0.3">
      <c r="A381" s="27"/>
    </row>
    <row r="382" spans="1:1" x14ac:dyDescent="0.3">
      <c r="A382" s="27"/>
    </row>
    <row r="383" spans="1:1" x14ac:dyDescent="0.3">
      <c r="A383" s="27"/>
    </row>
    <row r="384" spans="1:1" x14ac:dyDescent="0.3">
      <c r="A384" s="27"/>
    </row>
    <row r="385" spans="1:1" x14ac:dyDescent="0.3">
      <c r="A385" s="27"/>
    </row>
    <row r="386" spans="1:1" x14ac:dyDescent="0.3">
      <c r="A386" s="27"/>
    </row>
    <row r="387" spans="1:1" x14ac:dyDescent="0.3">
      <c r="A387" s="27"/>
    </row>
    <row r="388" spans="1:1" x14ac:dyDescent="0.3">
      <c r="A388" s="27"/>
    </row>
    <row r="389" spans="1:1" x14ac:dyDescent="0.3">
      <c r="A389" s="27"/>
    </row>
    <row r="390" spans="1:1" x14ac:dyDescent="0.3">
      <c r="A390" s="27"/>
    </row>
    <row r="391" spans="1:1" x14ac:dyDescent="0.3">
      <c r="A391" s="27"/>
    </row>
    <row r="392" spans="1:1" x14ac:dyDescent="0.3">
      <c r="A392" s="27"/>
    </row>
    <row r="393" spans="1:1" x14ac:dyDescent="0.3">
      <c r="A393" s="27"/>
    </row>
    <row r="394" spans="1:1" x14ac:dyDescent="0.3">
      <c r="A394" s="27"/>
    </row>
    <row r="395" spans="1:1" x14ac:dyDescent="0.3">
      <c r="A395" s="27"/>
    </row>
    <row r="396" spans="1:1" x14ac:dyDescent="0.3">
      <c r="A396" s="27"/>
    </row>
    <row r="397" spans="1:1" x14ac:dyDescent="0.3">
      <c r="A397" s="27"/>
    </row>
    <row r="398" spans="1:1" x14ac:dyDescent="0.3">
      <c r="A398" s="27"/>
    </row>
    <row r="399" spans="1:1" x14ac:dyDescent="0.3">
      <c r="A399" s="27"/>
    </row>
    <row r="400" spans="1:1" x14ac:dyDescent="0.3">
      <c r="A400" s="27"/>
    </row>
    <row r="401" spans="1:14" x14ac:dyDescent="0.3">
      <c r="A401" s="27"/>
    </row>
    <row r="402" spans="1:14" x14ac:dyDescent="0.3">
      <c r="A402" s="27"/>
      <c r="N402" s="27"/>
    </row>
    <row r="403" spans="1:14" x14ac:dyDescent="0.3">
      <c r="A403" s="27"/>
      <c r="N403" s="27"/>
    </row>
    <row r="404" spans="1:14" x14ac:dyDescent="0.3">
      <c r="A404" s="27"/>
      <c r="N404" s="27"/>
    </row>
    <row r="405" spans="1:14" x14ac:dyDescent="0.3">
      <c r="A405" s="27"/>
      <c r="N405" s="27"/>
    </row>
    <row r="406" spans="1:14" x14ac:dyDescent="0.3">
      <c r="A406" s="27"/>
      <c r="N406" s="27"/>
    </row>
    <row r="407" spans="1:14" x14ac:dyDescent="0.3">
      <c r="A407" s="27"/>
      <c r="N407" s="27"/>
    </row>
    <row r="408" spans="1:14" x14ac:dyDescent="0.3">
      <c r="A408" s="27"/>
      <c r="N408" s="27"/>
    </row>
    <row r="409" spans="1:14" x14ac:dyDescent="0.3">
      <c r="A409" s="27"/>
      <c r="N409" s="27"/>
    </row>
    <row r="410" spans="1:14" x14ac:dyDescent="0.3">
      <c r="A410" s="27"/>
      <c r="N410" s="27"/>
    </row>
    <row r="411" spans="1:14" x14ac:dyDescent="0.3">
      <c r="A411" s="27"/>
      <c r="N411" s="27"/>
    </row>
    <row r="412" spans="1:14" x14ac:dyDescent="0.3">
      <c r="A412" s="27"/>
      <c r="N412" s="27"/>
    </row>
    <row r="413" spans="1:14" x14ac:dyDescent="0.3">
      <c r="A413" s="27"/>
      <c r="N413" s="27"/>
    </row>
    <row r="414" spans="1:14" x14ac:dyDescent="0.3">
      <c r="A414" s="27"/>
      <c r="N414" s="27"/>
    </row>
    <row r="415" spans="1:14" x14ac:dyDescent="0.3">
      <c r="A415" s="27"/>
      <c r="N415" s="27"/>
    </row>
    <row r="416" spans="1:14" x14ac:dyDescent="0.3">
      <c r="A416" s="27"/>
      <c r="N416" s="27"/>
    </row>
    <row r="417" spans="1:14" x14ac:dyDescent="0.3">
      <c r="A417" s="27"/>
      <c r="N417" s="27"/>
    </row>
    <row r="418" spans="1:14" x14ac:dyDescent="0.3">
      <c r="A418" s="27"/>
      <c r="N418" s="27"/>
    </row>
    <row r="419" spans="1:14" x14ac:dyDescent="0.3">
      <c r="A419" s="27"/>
      <c r="N419" s="27"/>
    </row>
    <row r="420" spans="1:14" x14ac:dyDescent="0.3">
      <c r="A420" s="27"/>
      <c r="N420" s="27"/>
    </row>
    <row r="421" spans="1:14" x14ac:dyDescent="0.3">
      <c r="A421" s="27"/>
      <c r="N421" s="27"/>
    </row>
    <row r="422" spans="1:14" x14ac:dyDescent="0.3">
      <c r="A422" s="27"/>
      <c r="N422" s="27"/>
    </row>
    <row r="423" spans="1:14" x14ac:dyDescent="0.3">
      <c r="A423" s="27"/>
      <c r="N423" s="27"/>
    </row>
    <row r="424" spans="1:14" x14ac:dyDescent="0.3">
      <c r="A424" s="27"/>
      <c r="N424" s="27"/>
    </row>
    <row r="425" spans="1:14" x14ac:dyDescent="0.3">
      <c r="A425" s="27"/>
      <c r="N425" s="27"/>
    </row>
    <row r="426" spans="1:14" x14ac:dyDescent="0.3">
      <c r="A426" s="27"/>
      <c r="N426" s="27"/>
    </row>
    <row r="427" spans="1:14" x14ac:dyDescent="0.3">
      <c r="A427" s="27"/>
      <c r="N427" s="27"/>
    </row>
    <row r="428" spans="1:14" x14ac:dyDescent="0.3">
      <c r="A428" s="27"/>
      <c r="N428" s="27"/>
    </row>
    <row r="429" spans="1:14" x14ac:dyDescent="0.3">
      <c r="A429" s="27"/>
      <c r="N429" s="27"/>
    </row>
    <row r="430" spans="1:14" x14ac:dyDescent="0.3">
      <c r="A430" s="27"/>
      <c r="N430" s="27"/>
    </row>
    <row r="431" spans="1:14" x14ac:dyDescent="0.3">
      <c r="A431" s="27"/>
      <c r="N431" s="27"/>
    </row>
    <row r="432" spans="1:14" x14ac:dyDescent="0.3">
      <c r="A432" s="27"/>
      <c r="N432" s="27"/>
    </row>
    <row r="433" spans="1:14" x14ac:dyDescent="0.3">
      <c r="A433" s="27"/>
      <c r="N433" s="27"/>
    </row>
    <row r="434" spans="1:14" x14ac:dyDescent="0.3">
      <c r="A434" s="27"/>
      <c r="N434" s="27"/>
    </row>
    <row r="435" spans="1:14" x14ac:dyDescent="0.3">
      <c r="A435" s="27"/>
      <c r="N435" s="27"/>
    </row>
    <row r="436" spans="1:14" x14ac:dyDescent="0.3">
      <c r="A436" s="27"/>
      <c r="N436" s="27"/>
    </row>
    <row r="437" spans="1:14" x14ac:dyDescent="0.3">
      <c r="A437" s="27"/>
      <c r="N437" s="27"/>
    </row>
    <row r="438" spans="1:14" x14ac:dyDescent="0.3">
      <c r="A438" s="27"/>
      <c r="N438" s="27"/>
    </row>
    <row r="439" spans="1:14" x14ac:dyDescent="0.3">
      <c r="A439" s="27"/>
      <c r="N439" s="27"/>
    </row>
    <row r="440" spans="1:14" x14ac:dyDescent="0.3">
      <c r="A440" s="27"/>
      <c r="N440" s="27"/>
    </row>
    <row r="441" spans="1:14" x14ac:dyDescent="0.3">
      <c r="A441" s="27"/>
      <c r="N441" s="27"/>
    </row>
    <row r="442" spans="1:14" x14ac:dyDescent="0.3">
      <c r="A442" s="27"/>
      <c r="N442" s="27"/>
    </row>
    <row r="443" spans="1:14" x14ac:dyDescent="0.3">
      <c r="A443" s="27"/>
      <c r="N443" s="27"/>
    </row>
    <row r="444" spans="1:14" x14ac:dyDescent="0.3">
      <c r="A444" s="27"/>
      <c r="N444" s="27"/>
    </row>
    <row r="445" spans="1:14" x14ac:dyDescent="0.3">
      <c r="A445" s="27"/>
      <c r="N445" s="27"/>
    </row>
    <row r="446" spans="1:14" x14ac:dyDescent="0.3">
      <c r="A446" s="27"/>
      <c r="N446" s="27"/>
    </row>
    <row r="447" spans="1:14" x14ac:dyDescent="0.3">
      <c r="A447" s="27"/>
      <c r="N447" s="27"/>
    </row>
    <row r="448" spans="1:14" x14ac:dyDescent="0.3">
      <c r="A448" s="27"/>
      <c r="N448" s="27"/>
    </row>
    <row r="449" spans="1:14" x14ac:dyDescent="0.3">
      <c r="A449" s="27"/>
      <c r="N449" s="27"/>
    </row>
    <row r="450" spans="1:14" x14ac:dyDescent="0.3">
      <c r="A450" s="27"/>
      <c r="N450" s="27"/>
    </row>
    <row r="451" spans="1:14" x14ac:dyDescent="0.3">
      <c r="A451" s="27"/>
      <c r="N451" s="27"/>
    </row>
    <row r="452" spans="1:14" x14ac:dyDescent="0.3">
      <c r="A452" s="27"/>
      <c r="N452" s="27"/>
    </row>
    <row r="453" spans="1:14" x14ac:dyDescent="0.3">
      <c r="A453" s="27"/>
      <c r="N453" s="27"/>
    </row>
    <row r="454" spans="1:14" x14ac:dyDescent="0.3">
      <c r="A454" s="27"/>
      <c r="N454" s="27"/>
    </row>
    <row r="455" spans="1:14" x14ac:dyDescent="0.3">
      <c r="A455" s="27"/>
      <c r="N455" s="27"/>
    </row>
    <row r="456" spans="1:14" x14ac:dyDescent="0.3">
      <c r="A456" s="27"/>
      <c r="N456" s="27"/>
    </row>
    <row r="457" spans="1:14" x14ac:dyDescent="0.3">
      <c r="A457" s="27"/>
      <c r="N457" s="27"/>
    </row>
    <row r="458" spans="1:14" x14ac:dyDescent="0.3">
      <c r="A458" s="27"/>
      <c r="N458" s="27"/>
    </row>
    <row r="459" spans="1:14" x14ac:dyDescent="0.3">
      <c r="A459" s="27"/>
      <c r="N459" s="27"/>
    </row>
    <row r="460" spans="1:14" x14ac:dyDescent="0.3">
      <c r="A460" s="27"/>
      <c r="N460" s="27"/>
    </row>
    <row r="461" spans="1:14" x14ac:dyDescent="0.3">
      <c r="A461" s="27"/>
      <c r="N461" s="27"/>
    </row>
    <row r="462" spans="1:14" x14ac:dyDescent="0.3">
      <c r="A462" s="27"/>
      <c r="N462" s="27"/>
    </row>
    <row r="463" spans="1:14" x14ac:dyDescent="0.3">
      <c r="A463" s="27"/>
      <c r="N463" s="27"/>
    </row>
    <row r="464" spans="1:14" x14ac:dyDescent="0.3">
      <c r="A464" s="27"/>
      <c r="N464" s="27"/>
    </row>
    <row r="465" spans="1:14" x14ac:dyDescent="0.3">
      <c r="A465" s="27"/>
      <c r="N465" s="27"/>
    </row>
    <row r="466" spans="1:14" x14ac:dyDescent="0.3">
      <c r="A466" s="27"/>
      <c r="N466" s="27"/>
    </row>
    <row r="467" spans="1:14" x14ac:dyDescent="0.3">
      <c r="A467" s="27"/>
      <c r="N467" s="27"/>
    </row>
    <row r="468" spans="1:14" x14ac:dyDescent="0.3">
      <c r="A468" s="27"/>
      <c r="N468" s="27"/>
    </row>
    <row r="469" spans="1:14" x14ac:dyDescent="0.3">
      <c r="A469" s="27"/>
      <c r="N469" s="27"/>
    </row>
    <row r="470" spans="1:14" x14ac:dyDescent="0.3">
      <c r="A470" s="27"/>
      <c r="N470" s="27"/>
    </row>
    <row r="471" spans="1:14" x14ac:dyDescent="0.3">
      <c r="A471" s="27"/>
      <c r="N471" s="27"/>
    </row>
    <row r="472" spans="1:14" x14ac:dyDescent="0.3">
      <c r="A472" s="27"/>
      <c r="N472" s="27"/>
    </row>
    <row r="473" spans="1:14" x14ac:dyDescent="0.3">
      <c r="A473" s="27"/>
      <c r="N473" s="27"/>
    </row>
    <row r="474" spans="1:14" x14ac:dyDescent="0.3">
      <c r="A474" s="27"/>
      <c r="N474" s="27"/>
    </row>
    <row r="475" spans="1:14" x14ac:dyDescent="0.3">
      <c r="A475" s="27"/>
      <c r="N475" s="27"/>
    </row>
    <row r="476" spans="1:14" x14ac:dyDescent="0.3">
      <c r="A476" s="27"/>
      <c r="N476" s="27"/>
    </row>
    <row r="477" spans="1:14" x14ac:dyDescent="0.3">
      <c r="A477" s="27"/>
      <c r="N477" s="27"/>
    </row>
    <row r="478" spans="1:14" x14ac:dyDescent="0.3">
      <c r="A478" s="27"/>
      <c r="N478" s="27"/>
    </row>
    <row r="479" spans="1:14" x14ac:dyDescent="0.3">
      <c r="A479" s="27"/>
      <c r="N479" s="27"/>
    </row>
    <row r="480" spans="1:14" x14ac:dyDescent="0.3">
      <c r="A480" s="27"/>
      <c r="N480" s="27"/>
    </row>
    <row r="481" spans="1:14" x14ac:dyDescent="0.3">
      <c r="A481" s="27"/>
      <c r="N481" s="27"/>
    </row>
    <row r="482" spans="1:14" x14ac:dyDescent="0.3">
      <c r="A482" s="27"/>
      <c r="N482" s="27"/>
    </row>
    <row r="483" spans="1:14" x14ac:dyDescent="0.3">
      <c r="A483" s="27"/>
      <c r="N483" s="27"/>
    </row>
    <row r="484" spans="1:14" x14ac:dyDescent="0.3">
      <c r="A484" s="27"/>
      <c r="N484" s="27"/>
    </row>
    <row r="485" spans="1:14" x14ac:dyDescent="0.3">
      <c r="A485" s="27"/>
      <c r="N485" s="27"/>
    </row>
    <row r="486" spans="1:14" x14ac:dyDescent="0.3">
      <c r="A486" s="27"/>
      <c r="N486" s="27"/>
    </row>
    <row r="487" spans="1:14" x14ac:dyDescent="0.3">
      <c r="A487" s="27"/>
      <c r="N487" s="27"/>
    </row>
    <row r="488" spans="1:14" x14ac:dyDescent="0.3">
      <c r="A488" s="27"/>
      <c r="N488" s="27"/>
    </row>
    <row r="489" spans="1:14" x14ac:dyDescent="0.3">
      <c r="A489" s="27"/>
      <c r="N489" s="27"/>
    </row>
    <row r="490" spans="1:14" x14ac:dyDescent="0.3">
      <c r="A490" s="27"/>
      <c r="N490" s="27"/>
    </row>
    <row r="491" spans="1:14" x14ac:dyDescent="0.3">
      <c r="A491" s="27"/>
    </row>
    <row r="492" spans="1:14" x14ac:dyDescent="0.3">
      <c r="A492" s="27"/>
    </row>
    <row r="493" spans="1:14" x14ac:dyDescent="0.3">
      <c r="A493" s="27"/>
    </row>
    <row r="494" spans="1:14" x14ac:dyDescent="0.3">
      <c r="A494" s="27"/>
    </row>
    <row r="495" spans="1:14" x14ac:dyDescent="0.3">
      <c r="A495" s="27"/>
    </row>
    <row r="496" spans="1:14" x14ac:dyDescent="0.3">
      <c r="A496" s="27"/>
    </row>
    <row r="497" spans="1:1" x14ac:dyDescent="0.3">
      <c r="A497" s="27"/>
    </row>
    <row r="498" spans="1:1" x14ac:dyDescent="0.3">
      <c r="A498" s="27"/>
    </row>
    <row r="499" spans="1:1" x14ac:dyDescent="0.3">
      <c r="A499" s="27"/>
    </row>
    <row r="500" spans="1:1" x14ac:dyDescent="0.3">
      <c r="A500" s="27"/>
    </row>
    <row r="501" spans="1:1" x14ac:dyDescent="0.3">
      <c r="A501" s="27"/>
    </row>
    <row r="502" spans="1:1" x14ac:dyDescent="0.3">
      <c r="A502" s="27"/>
    </row>
    <row r="503" spans="1:1" x14ac:dyDescent="0.3">
      <c r="A503" s="27"/>
    </row>
    <row r="504" spans="1:1" x14ac:dyDescent="0.3">
      <c r="A504" s="27"/>
    </row>
    <row r="505" spans="1:1" x14ac:dyDescent="0.3">
      <c r="A505" s="27"/>
    </row>
    <row r="506" spans="1:1" x14ac:dyDescent="0.3">
      <c r="A506" s="27"/>
    </row>
    <row r="507" spans="1:1" x14ac:dyDescent="0.3">
      <c r="A507" s="27"/>
    </row>
    <row r="508" spans="1:1" x14ac:dyDescent="0.3">
      <c r="A508" s="27"/>
    </row>
    <row r="509" spans="1:1" x14ac:dyDescent="0.3">
      <c r="A509" s="27"/>
    </row>
    <row r="510" spans="1:1" x14ac:dyDescent="0.3">
      <c r="A510" s="27"/>
    </row>
    <row r="511" spans="1:1" x14ac:dyDescent="0.3">
      <c r="A511" s="27"/>
    </row>
    <row r="512" spans="1:1" x14ac:dyDescent="0.3">
      <c r="A512" s="27"/>
    </row>
    <row r="513" spans="1:14" x14ac:dyDescent="0.3">
      <c r="A513" s="27"/>
    </row>
    <row r="514" spans="1:14" x14ac:dyDescent="0.3">
      <c r="A514" s="27"/>
    </row>
    <row r="515" spans="1:14" x14ac:dyDescent="0.3">
      <c r="A515" s="27"/>
    </row>
    <row r="516" spans="1:14" x14ac:dyDescent="0.3">
      <c r="A516" s="27"/>
    </row>
    <row r="517" spans="1:14" x14ac:dyDescent="0.3">
      <c r="A517" s="27"/>
    </row>
    <row r="518" spans="1:14" x14ac:dyDescent="0.3">
      <c r="A518" s="27"/>
    </row>
    <row r="519" spans="1:14" x14ac:dyDescent="0.3">
      <c r="A519" s="27"/>
    </row>
    <row r="520" spans="1:14" x14ac:dyDescent="0.3">
      <c r="A520" s="27"/>
    </row>
    <row r="521" spans="1:14" x14ac:dyDescent="0.3">
      <c r="A521" s="27"/>
    </row>
    <row r="522" spans="1:14" x14ac:dyDescent="0.3">
      <c r="A522" s="27"/>
    </row>
    <row r="523" spans="1:14" x14ac:dyDescent="0.3">
      <c r="A523" s="27"/>
      <c r="N523" s="27"/>
    </row>
    <row r="524" spans="1:14" x14ac:dyDescent="0.3">
      <c r="A524" s="27"/>
      <c r="N524" s="27"/>
    </row>
    <row r="525" spans="1:14" x14ac:dyDescent="0.3">
      <c r="A525" s="27"/>
      <c r="N525" s="27"/>
    </row>
    <row r="526" spans="1:14" x14ac:dyDescent="0.3">
      <c r="A526" s="27"/>
      <c r="N526" s="27"/>
    </row>
    <row r="527" spans="1:14" x14ac:dyDescent="0.3">
      <c r="A527" s="27"/>
      <c r="N527" s="27"/>
    </row>
    <row r="528" spans="1:14" x14ac:dyDescent="0.3">
      <c r="A528" s="27"/>
      <c r="N528" s="27"/>
    </row>
    <row r="529" spans="1:14" x14ac:dyDescent="0.3">
      <c r="A529" s="27"/>
      <c r="N529" s="27"/>
    </row>
    <row r="530" spans="1:14" x14ac:dyDescent="0.3">
      <c r="A530" s="27"/>
      <c r="N530" s="27"/>
    </row>
    <row r="531" spans="1:14" x14ac:dyDescent="0.3">
      <c r="A531" s="27"/>
      <c r="N531" s="27"/>
    </row>
    <row r="532" spans="1:14" x14ac:dyDescent="0.3">
      <c r="A532" s="27"/>
      <c r="N532" s="27"/>
    </row>
    <row r="533" spans="1:14" x14ac:dyDescent="0.3">
      <c r="A533" s="27"/>
      <c r="N533" s="27"/>
    </row>
    <row r="534" spans="1:14" x14ac:dyDescent="0.3">
      <c r="A534" s="27"/>
      <c r="N534" s="27"/>
    </row>
    <row r="535" spans="1:14" x14ac:dyDescent="0.3">
      <c r="A535" s="27"/>
      <c r="N535" s="27"/>
    </row>
    <row r="536" spans="1:14" x14ac:dyDescent="0.3">
      <c r="A536" s="27"/>
      <c r="N536" s="27"/>
    </row>
    <row r="537" spans="1:14" x14ac:dyDescent="0.3">
      <c r="A537" s="27"/>
      <c r="N537" s="27"/>
    </row>
    <row r="538" spans="1:14" x14ac:dyDescent="0.3">
      <c r="A538" s="27"/>
      <c r="N538" s="27"/>
    </row>
    <row r="539" spans="1:14" x14ac:dyDescent="0.3">
      <c r="A539" s="27"/>
      <c r="N539" s="27"/>
    </row>
    <row r="540" spans="1:14" x14ac:dyDescent="0.3">
      <c r="A540" s="27"/>
      <c r="N540" s="27"/>
    </row>
    <row r="541" spans="1:14" x14ac:dyDescent="0.3">
      <c r="A541" s="27"/>
      <c r="N541" s="27"/>
    </row>
    <row r="542" spans="1:14" x14ac:dyDescent="0.3">
      <c r="A542" s="27"/>
      <c r="N542" s="27"/>
    </row>
    <row r="543" spans="1:14" x14ac:dyDescent="0.3">
      <c r="A543" s="27"/>
      <c r="N543" s="27"/>
    </row>
    <row r="544" spans="1:14" x14ac:dyDescent="0.3">
      <c r="A544" s="27"/>
      <c r="N544" s="27"/>
    </row>
    <row r="545" spans="1:14" x14ac:dyDescent="0.3">
      <c r="A545" s="27"/>
      <c r="N545" s="27"/>
    </row>
    <row r="546" spans="1:14" x14ac:dyDescent="0.3">
      <c r="A546" s="27"/>
      <c r="N546" s="27"/>
    </row>
    <row r="547" spans="1:14" x14ac:dyDescent="0.3">
      <c r="A547" s="27"/>
      <c r="N547" s="27"/>
    </row>
    <row r="548" spans="1:14" x14ac:dyDescent="0.3">
      <c r="A548" s="27"/>
      <c r="N548" s="27"/>
    </row>
    <row r="549" spans="1:14" x14ac:dyDescent="0.3">
      <c r="A549" s="27"/>
      <c r="N549" s="27"/>
    </row>
    <row r="550" spans="1:14" x14ac:dyDescent="0.3">
      <c r="A550" s="27"/>
      <c r="N550" s="27"/>
    </row>
    <row r="551" spans="1:14" x14ac:dyDescent="0.3">
      <c r="A551" s="27"/>
      <c r="N551" s="27"/>
    </row>
    <row r="552" spans="1:14" x14ac:dyDescent="0.3">
      <c r="A552" s="27"/>
      <c r="N552" s="27"/>
    </row>
    <row r="553" spans="1:14" x14ac:dyDescent="0.3">
      <c r="A553" s="27"/>
      <c r="N553" s="27"/>
    </row>
    <row r="554" spans="1:14" x14ac:dyDescent="0.3">
      <c r="A554" s="27"/>
      <c r="N554" s="27"/>
    </row>
    <row r="555" spans="1:14" x14ac:dyDescent="0.3">
      <c r="A555" s="27"/>
      <c r="N555" s="27"/>
    </row>
    <row r="556" spans="1:14" x14ac:dyDescent="0.3">
      <c r="A556" s="27"/>
      <c r="N556" s="27"/>
    </row>
    <row r="557" spans="1:14" x14ac:dyDescent="0.3">
      <c r="A557" s="27"/>
      <c r="N557" s="27"/>
    </row>
    <row r="558" spans="1:14" x14ac:dyDescent="0.3">
      <c r="A558" s="27"/>
      <c r="N558" s="27"/>
    </row>
    <row r="559" spans="1:14" x14ac:dyDescent="0.3">
      <c r="A559" s="27"/>
      <c r="N559" s="27"/>
    </row>
    <row r="560" spans="1:14" x14ac:dyDescent="0.3">
      <c r="A560" s="27"/>
      <c r="N560" s="27"/>
    </row>
    <row r="561" spans="1:14" x14ac:dyDescent="0.3">
      <c r="A561" s="27"/>
      <c r="N561" s="27"/>
    </row>
    <row r="562" spans="1:14" x14ac:dyDescent="0.3">
      <c r="A562" s="27"/>
      <c r="N562" s="27"/>
    </row>
    <row r="563" spans="1:14" x14ac:dyDescent="0.3">
      <c r="A563" s="27"/>
      <c r="N563" s="27"/>
    </row>
    <row r="564" spans="1:14" x14ac:dyDescent="0.3">
      <c r="A564" s="27"/>
      <c r="N564" s="27"/>
    </row>
    <row r="565" spans="1:14" x14ac:dyDescent="0.3">
      <c r="A565" s="27"/>
      <c r="N565" s="27"/>
    </row>
    <row r="566" spans="1:14" x14ac:dyDescent="0.3">
      <c r="A566" s="27"/>
      <c r="N566" s="27"/>
    </row>
    <row r="567" spans="1:14" x14ac:dyDescent="0.3">
      <c r="A567" s="27"/>
      <c r="N567" s="27"/>
    </row>
    <row r="568" spans="1:14" x14ac:dyDescent="0.3">
      <c r="A568" s="27"/>
      <c r="N568" s="27"/>
    </row>
    <row r="569" spans="1:14" x14ac:dyDescent="0.3">
      <c r="A569" s="27"/>
      <c r="N569" s="27"/>
    </row>
    <row r="570" spans="1:14" x14ac:dyDescent="0.3">
      <c r="A570" s="27"/>
      <c r="N570" s="27"/>
    </row>
    <row r="571" spans="1:14" x14ac:dyDescent="0.3">
      <c r="A571" s="27"/>
      <c r="N571" s="27"/>
    </row>
    <row r="572" spans="1:14" x14ac:dyDescent="0.3">
      <c r="A572" s="27"/>
      <c r="N572" s="27"/>
    </row>
    <row r="573" spans="1:14" x14ac:dyDescent="0.3">
      <c r="A573" s="27"/>
      <c r="N573" s="27"/>
    </row>
    <row r="574" spans="1:14" x14ac:dyDescent="0.3">
      <c r="A574" s="27"/>
      <c r="N574" s="27"/>
    </row>
    <row r="575" spans="1:14" x14ac:dyDescent="0.3">
      <c r="A575" s="27"/>
      <c r="N575" s="27"/>
    </row>
    <row r="576" spans="1:14" x14ac:dyDescent="0.3">
      <c r="A576" s="27"/>
      <c r="N576" s="27"/>
    </row>
    <row r="577" spans="1:14" x14ac:dyDescent="0.3">
      <c r="A577" s="27"/>
      <c r="N577" s="27"/>
    </row>
    <row r="578" spans="1:14" x14ac:dyDescent="0.3">
      <c r="A578" s="27"/>
      <c r="N578" s="27"/>
    </row>
    <row r="579" spans="1:14" x14ac:dyDescent="0.3">
      <c r="A579" s="27"/>
      <c r="N579" s="27"/>
    </row>
    <row r="580" spans="1:14" x14ac:dyDescent="0.3">
      <c r="A580" s="27"/>
      <c r="N580" s="27"/>
    </row>
    <row r="581" spans="1:14" x14ac:dyDescent="0.3">
      <c r="A581" s="27"/>
      <c r="N581" s="27"/>
    </row>
    <row r="582" spans="1:14" x14ac:dyDescent="0.3">
      <c r="A582" s="27"/>
      <c r="N582" s="27"/>
    </row>
    <row r="583" spans="1:14" x14ac:dyDescent="0.3">
      <c r="A583" s="27"/>
      <c r="N583" s="27"/>
    </row>
    <row r="584" spans="1:14" x14ac:dyDescent="0.3">
      <c r="A584" s="27"/>
      <c r="N584" s="27"/>
    </row>
    <row r="585" spans="1:14" x14ac:dyDescent="0.3">
      <c r="A585" s="27"/>
      <c r="N585" s="27"/>
    </row>
    <row r="586" spans="1:14" x14ac:dyDescent="0.3">
      <c r="A586" s="27"/>
      <c r="N586" s="27"/>
    </row>
    <row r="587" spans="1:14" x14ac:dyDescent="0.3">
      <c r="A587" s="27"/>
      <c r="N587" s="27"/>
    </row>
    <row r="588" spans="1:14" x14ac:dyDescent="0.3">
      <c r="A588" s="27"/>
      <c r="N588" s="27"/>
    </row>
    <row r="589" spans="1:14" x14ac:dyDescent="0.3">
      <c r="A589" s="27"/>
      <c r="N589" s="27"/>
    </row>
    <row r="590" spans="1:14" x14ac:dyDescent="0.3">
      <c r="A590" s="27"/>
      <c r="N590" s="27"/>
    </row>
    <row r="591" spans="1:14" x14ac:dyDescent="0.3">
      <c r="A591" s="27"/>
      <c r="N591" s="27"/>
    </row>
    <row r="592" spans="1:14" x14ac:dyDescent="0.3">
      <c r="A592" s="27"/>
      <c r="N592" s="27"/>
    </row>
    <row r="593" spans="1:14" x14ac:dyDescent="0.3">
      <c r="A593" s="27"/>
      <c r="N593" s="27"/>
    </row>
    <row r="594" spans="1:14" x14ac:dyDescent="0.3">
      <c r="A594" s="27"/>
      <c r="N594" s="27"/>
    </row>
    <row r="595" spans="1:14" x14ac:dyDescent="0.3">
      <c r="A595" s="27"/>
      <c r="N595" s="27"/>
    </row>
    <row r="596" spans="1:14" x14ac:dyDescent="0.3">
      <c r="A596" s="27"/>
      <c r="N596" s="27"/>
    </row>
    <row r="597" spans="1:14" x14ac:dyDescent="0.3">
      <c r="A597" s="27"/>
      <c r="N597" s="27"/>
    </row>
    <row r="598" spans="1:14" x14ac:dyDescent="0.3">
      <c r="A598" s="27"/>
      <c r="N598" s="27"/>
    </row>
    <row r="599" spans="1:14" x14ac:dyDescent="0.3">
      <c r="A599" s="27"/>
      <c r="N599" s="27"/>
    </row>
    <row r="600" spans="1:14" x14ac:dyDescent="0.3">
      <c r="A600" s="27"/>
      <c r="N600" s="27"/>
    </row>
    <row r="601" spans="1:14" x14ac:dyDescent="0.3">
      <c r="A601" s="27"/>
      <c r="N601" s="27"/>
    </row>
    <row r="602" spans="1:14" x14ac:dyDescent="0.3">
      <c r="A602" s="27"/>
      <c r="N602" s="27"/>
    </row>
    <row r="603" spans="1:14" x14ac:dyDescent="0.3">
      <c r="A603" s="27"/>
      <c r="N603" s="27"/>
    </row>
    <row r="604" spans="1:14" x14ac:dyDescent="0.3">
      <c r="A604" s="27"/>
      <c r="N604" s="27"/>
    </row>
    <row r="605" spans="1:14" x14ac:dyDescent="0.3">
      <c r="A605" s="27"/>
      <c r="N605" s="27"/>
    </row>
    <row r="606" spans="1:14" x14ac:dyDescent="0.3">
      <c r="A606" s="27"/>
      <c r="N606" s="27"/>
    </row>
    <row r="607" spans="1:14" x14ac:dyDescent="0.3">
      <c r="A607" s="27"/>
      <c r="N607" s="27"/>
    </row>
    <row r="608" spans="1:14" x14ac:dyDescent="0.3">
      <c r="A608" s="27"/>
      <c r="N608" s="27"/>
    </row>
    <row r="609" spans="1:14" x14ac:dyDescent="0.3">
      <c r="A609" s="27"/>
      <c r="N609" s="27"/>
    </row>
    <row r="610" spans="1:14" x14ac:dyDescent="0.3">
      <c r="A610" s="27"/>
      <c r="N610" s="27"/>
    </row>
    <row r="611" spans="1:14" x14ac:dyDescent="0.3">
      <c r="A611" s="27"/>
      <c r="N611" s="27"/>
    </row>
    <row r="612" spans="1:14" x14ac:dyDescent="0.3">
      <c r="A612" s="27"/>
      <c r="N612" s="27"/>
    </row>
    <row r="613" spans="1:14" x14ac:dyDescent="0.3">
      <c r="A613" s="27"/>
      <c r="N613" s="27"/>
    </row>
    <row r="614" spans="1:14" x14ac:dyDescent="0.3">
      <c r="A614" s="27"/>
      <c r="N614" s="27"/>
    </row>
    <row r="615" spans="1:14" x14ac:dyDescent="0.3">
      <c r="A615" s="27"/>
      <c r="N615" s="27"/>
    </row>
    <row r="616" spans="1:14" x14ac:dyDescent="0.3">
      <c r="A616" s="27"/>
      <c r="N616" s="27"/>
    </row>
    <row r="617" spans="1:14" x14ac:dyDescent="0.3">
      <c r="A617" s="27"/>
      <c r="N617" s="27"/>
    </row>
    <row r="618" spans="1:14" x14ac:dyDescent="0.3">
      <c r="A618" s="27"/>
      <c r="N618" s="27"/>
    </row>
    <row r="619" spans="1:14" x14ac:dyDescent="0.3">
      <c r="A619" s="27"/>
      <c r="N619" s="27"/>
    </row>
    <row r="620" spans="1:14" x14ac:dyDescent="0.3">
      <c r="A620" s="27"/>
      <c r="N620" s="27"/>
    </row>
    <row r="621" spans="1:14" x14ac:dyDescent="0.3">
      <c r="A621" s="27"/>
      <c r="N621" s="27"/>
    </row>
    <row r="622" spans="1:14" x14ac:dyDescent="0.3">
      <c r="A622" s="27"/>
      <c r="N622" s="27"/>
    </row>
    <row r="623" spans="1:14" x14ac:dyDescent="0.3">
      <c r="A623" s="27"/>
      <c r="N623" s="27"/>
    </row>
    <row r="624" spans="1:14" x14ac:dyDescent="0.3">
      <c r="A624" s="27"/>
      <c r="N624" s="27"/>
    </row>
    <row r="625" spans="1:14" x14ac:dyDescent="0.3">
      <c r="A625" s="27"/>
      <c r="N625" s="27"/>
    </row>
    <row r="626" spans="1:14" x14ac:dyDescent="0.3">
      <c r="A626" s="27"/>
      <c r="N626" s="27"/>
    </row>
    <row r="627" spans="1:14" x14ac:dyDescent="0.3">
      <c r="A627" s="27"/>
      <c r="N627" s="27"/>
    </row>
    <row r="628" spans="1:14" x14ac:dyDescent="0.3">
      <c r="A628" s="27"/>
      <c r="N628" s="27"/>
    </row>
    <row r="629" spans="1:14" x14ac:dyDescent="0.3">
      <c r="A629" s="27"/>
      <c r="N629" s="27"/>
    </row>
    <row r="630" spans="1:14" x14ac:dyDescent="0.3">
      <c r="A630" s="27"/>
      <c r="N630" s="27"/>
    </row>
    <row r="631" spans="1:14" x14ac:dyDescent="0.3">
      <c r="A631" s="27"/>
      <c r="N631" s="27"/>
    </row>
    <row r="632" spans="1:14" x14ac:dyDescent="0.3">
      <c r="A632" s="27"/>
      <c r="N632" s="27"/>
    </row>
    <row r="633" spans="1:14" x14ac:dyDescent="0.3">
      <c r="A633" s="27"/>
      <c r="N633" s="27"/>
    </row>
    <row r="634" spans="1:14" x14ac:dyDescent="0.3">
      <c r="A634" s="27"/>
      <c r="N634" s="27"/>
    </row>
    <row r="635" spans="1:14" x14ac:dyDescent="0.3">
      <c r="A635" s="27"/>
      <c r="N635" s="27"/>
    </row>
    <row r="636" spans="1:14" x14ac:dyDescent="0.3">
      <c r="A636" s="27"/>
      <c r="N636" s="27"/>
    </row>
    <row r="637" spans="1:14" x14ac:dyDescent="0.3">
      <c r="A637" s="27"/>
      <c r="N637" s="27"/>
    </row>
    <row r="638" spans="1:14" x14ac:dyDescent="0.3">
      <c r="A638" s="27"/>
      <c r="N638" s="27"/>
    </row>
    <row r="639" spans="1:14" x14ac:dyDescent="0.3">
      <c r="A639" s="27"/>
      <c r="N639" s="27"/>
    </row>
    <row r="640" spans="1:14" x14ac:dyDescent="0.3">
      <c r="A640" s="27"/>
      <c r="N640" s="27"/>
    </row>
    <row r="641" spans="1:14" x14ac:dyDescent="0.3">
      <c r="A641" s="27"/>
      <c r="N641" s="27"/>
    </row>
    <row r="642" spans="1:14" x14ac:dyDescent="0.3">
      <c r="A642" s="27"/>
      <c r="N642" s="27"/>
    </row>
    <row r="643" spans="1:14" x14ac:dyDescent="0.3">
      <c r="A643" s="27"/>
      <c r="N643" s="27"/>
    </row>
    <row r="644" spans="1:14" x14ac:dyDescent="0.3">
      <c r="A644" s="27"/>
      <c r="N644" s="27"/>
    </row>
    <row r="645" spans="1:14" x14ac:dyDescent="0.3">
      <c r="A645" s="27"/>
      <c r="N645" s="27"/>
    </row>
    <row r="646" spans="1:14" x14ac:dyDescent="0.3">
      <c r="A646" s="27"/>
      <c r="N646" s="27"/>
    </row>
    <row r="647" spans="1:14" x14ac:dyDescent="0.3">
      <c r="A647" s="27"/>
      <c r="N647" s="27"/>
    </row>
    <row r="648" spans="1:14" x14ac:dyDescent="0.3">
      <c r="A648" s="27"/>
      <c r="N648" s="27"/>
    </row>
    <row r="649" spans="1:14" x14ac:dyDescent="0.3">
      <c r="A649" s="27"/>
      <c r="N649" s="27"/>
    </row>
    <row r="650" spans="1:14" x14ac:dyDescent="0.3">
      <c r="A650" s="27"/>
      <c r="N650" s="27"/>
    </row>
    <row r="651" spans="1:14" x14ac:dyDescent="0.3">
      <c r="A651" s="27"/>
      <c r="N651" s="27"/>
    </row>
    <row r="652" spans="1:14" x14ac:dyDescent="0.3">
      <c r="A652" s="27"/>
      <c r="N652" s="27"/>
    </row>
    <row r="653" spans="1:14" x14ac:dyDescent="0.3">
      <c r="A653" s="27"/>
      <c r="N653" s="27"/>
    </row>
    <row r="654" spans="1:14" x14ac:dyDescent="0.3">
      <c r="A654" s="27"/>
      <c r="N654" s="27"/>
    </row>
    <row r="655" spans="1:14" x14ac:dyDescent="0.3">
      <c r="A655" s="27"/>
      <c r="N655" s="27"/>
    </row>
    <row r="656" spans="1:14" x14ac:dyDescent="0.3">
      <c r="A656" s="27"/>
      <c r="N656" s="27"/>
    </row>
    <row r="657" spans="1:14" x14ac:dyDescent="0.3">
      <c r="A657" s="27"/>
      <c r="N657" s="27"/>
    </row>
    <row r="658" spans="1:14" x14ac:dyDescent="0.3">
      <c r="A658" s="27"/>
      <c r="N658" s="27"/>
    </row>
    <row r="659" spans="1:14" x14ac:dyDescent="0.3">
      <c r="A659" s="27"/>
      <c r="N659" s="27"/>
    </row>
    <row r="660" spans="1:14" x14ac:dyDescent="0.3">
      <c r="A660" s="27"/>
      <c r="N660" s="27"/>
    </row>
    <row r="661" spans="1:14" x14ac:dyDescent="0.3">
      <c r="A661" s="27"/>
      <c r="N661" s="27"/>
    </row>
    <row r="662" spans="1:14" x14ac:dyDescent="0.3">
      <c r="A662" s="27"/>
      <c r="N662" s="27"/>
    </row>
    <row r="663" spans="1:14" x14ac:dyDescent="0.3">
      <c r="A663" s="27"/>
      <c r="N663" s="27"/>
    </row>
    <row r="664" spans="1:14" x14ac:dyDescent="0.3">
      <c r="A664" s="27"/>
      <c r="N664" s="27"/>
    </row>
    <row r="665" spans="1:14" x14ac:dyDescent="0.3">
      <c r="A665" s="27"/>
      <c r="N665" s="27"/>
    </row>
    <row r="666" spans="1:14" x14ac:dyDescent="0.3">
      <c r="A666" s="27"/>
      <c r="N666" s="27"/>
    </row>
    <row r="667" spans="1:14" x14ac:dyDescent="0.3">
      <c r="A667" s="27"/>
      <c r="N667" s="27"/>
    </row>
    <row r="668" spans="1:14" x14ac:dyDescent="0.3">
      <c r="A668" s="27"/>
      <c r="N668" s="27"/>
    </row>
    <row r="669" spans="1:14" x14ac:dyDescent="0.3">
      <c r="A669" s="27"/>
      <c r="N669" s="27"/>
    </row>
    <row r="670" spans="1:14" x14ac:dyDescent="0.3">
      <c r="A670" s="27"/>
      <c r="N670" s="27"/>
    </row>
    <row r="671" spans="1:14" x14ac:dyDescent="0.3">
      <c r="A671" s="27"/>
      <c r="N671" s="27"/>
    </row>
    <row r="672" spans="1:14" x14ac:dyDescent="0.3">
      <c r="A672" s="27"/>
      <c r="N672" s="27"/>
    </row>
    <row r="673" spans="1:14" x14ac:dyDescent="0.3">
      <c r="A673" s="27"/>
      <c r="N673" s="27"/>
    </row>
    <row r="674" spans="1:14" x14ac:dyDescent="0.3">
      <c r="A674" s="27"/>
      <c r="N674" s="27"/>
    </row>
    <row r="675" spans="1:14" x14ac:dyDescent="0.3">
      <c r="A675" s="27"/>
      <c r="N675" s="27"/>
    </row>
    <row r="676" spans="1:14" x14ac:dyDescent="0.3">
      <c r="A676" s="27"/>
      <c r="N676" s="27"/>
    </row>
    <row r="677" spans="1:14" x14ac:dyDescent="0.3">
      <c r="A677" s="27"/>
      <c r="N677" s="27"/>
    </row>
    <row r="678" spans="1:14" x14ac:dyDescent="0.3">
      <c r="A678" s="27"/>
      <c r="N678" s="27"/>
    </row>
    <row r="679" spans="1:14" x14ac:dyDescent="0.3">
      <c r="A679" s="27"/>
      <c r="N679" s="27"/>
    </row>
    <row r="680" spans="1:14" x14ac:dyDescent="0.3">
      <c r="A680" s="27"/>
      <c r="N680" s="27"/>
    </row>
    <row r="681" spans="1:14" x14ac:dyDescent="0.3">
      <c r="A681" s="27"/>
      <c r="N681" s="27"/>
    </row>
    <row r="682" spans="1:14" x14ac:dyDescent="0.3">
      <c r="A682" s="27"/>
      <c r="N682" s="27"/>
    </row>
    <row r="683" spans="1:14" x14ac:dyDescent="0.3">
      <c r="A683" s="27"/>
      <c r="N683" s="27"/>
    </row>
    <row r="684" spans="1:14" x14ac:dyDescent="0.3">
      <c r="A684" s="27"/>
      <c r="N684" s="27"/>
    </row>
    <row r="685" spans="1:14" x14ac:dyDescent="0.3">
      <c r="A685" s="27"/>
      <c r="N685" s="27"/>
    </row>
    <row r="686" spans="1:14" x14ac:dyDescent="0.3">
      <c r="A686" s="27"/>
      <c r="N686" s="27"/>
    </row>
    <row r="687" spans="1:14" x14ac:dyDescent="0.3">
      <c r="A687" s="27"/>
      <c r="N687" s="27"/>
    </row>
    <row r="688" spans="1:14" x14ac:dyDescent="0.3">
      <c r="A688" s="27"/>
      <c r="N688" s="27"/>
    </row>
    <row r="689" spans="1:14" x14ac:dyDescent="0.3">
      <c r="A689" s="27"/>
      <c r="N689" s="27"/>
    </row>
    <row r="690" spans="1:14" x14ac:dyDescent="0.3">
      <c r="A690" s="27"/>
      <c r="N690" s="27"/>
    </row>
    <row r="691" spans="1:14" x14ac:dyDescent="0.3">
      <c r="A691" s="27"/>
      <c r="N691" s="27"/>
    </row>
    <row r="692" spans="1:14" x14ac:dyDescent="0.3">
      <c r="A692" s="27"/>
      <c r="N692" s="27"/>
    </row>
    <row r="693" spans="1:14" x14ac:dyDescent="0.3">
      <c r="A693" s="27"/>
      <c r="N693" s="27"/>
    </row>
    <row r="694" spans="1:14" x14ac:dyDescent="0.3">
      <c r="A694" s="27"/>
      <c r="N694" s="27"/>
    </row>
    <row r="695" spans="1:14" x14ac:dyDescent="0.3">
      <c r="A695" s="27"/>
      <c r="N695" s="27"/>
    </row>
    <row r="696" spans="1:14" x14ac:dyDescent="0.3">
      <c r="A696" s="27"/>
      <c r="N696" s="27"/>
    </row>
    <row r="697" spans="1:14" x14ac:dyDescent="0.3">
      <c r="A697" s="27"/>
      <c r="N697" s="27"/>
    </row>
    <row r="698" spans="1:14" x14ac:dyDescent="0.3">
      <c r="A698" s="27"/>
      <c r="N698" s="27"/>
    </row>
    <row r="699" spans="1:14" x14ac:dyDescent="0.3">
      <c r="A699" s="27"/>
      <c r="N699" s="27"/>
    </row>
    <row r="700" spans="1:14" x14ac:dyDescent="0.3">
      <c r="A700" s="27"/>
      <c r="N700" s="27"/>
    </row>
    <row r="701" spans="1:14" x14ac:dyDescent="0.3">
      <c r="A701" s="27"/>
      <c r="N701" s="27"/>
    </row>
    <row r="702" spans="1:14" x14ac:dyDescent="0.3">
      <c r="A702" s="27"/>
      <c r="N702" s="27"/>
    </row>
    <row r="703" spans="1:14" x14ac:dyDescent="0.3">
      <c r="A703" s="27"/>
      <c r="N703" s="27"/>
    </row>
    <row r="704" spans="1:14" x14ac:dyDescent="0.3">
      <c r="A704" s="27"/>
      <c r="N704" s="27"/>
    </row>
    <row r="705" spans="1:14" x14ac:dyDescent="0.3">
      <c r="A705" s="27"/>
      <c r="N705" s="27"/>
    </row>
    <row r="706" spans="1:14" x14ac:dyDescent="0.3">
      <c r="A706" s="27"/>
      <c r="N706" s="27"/>
    </row>
    <row r="707" spans="1:14" x14ac:dyDescent="0.3">
      <c r="A707" s="27"/>
      <c r="N707" s="27"/>
    </row>
    <row r="708" spans="1:14" x14ac:dyDescent="0.3">
      <c r="A708" s="27"/>
      <c r="N708" s="27"/>
    </row>
    <row r="709" spans="1:14" x14ac:dyDescent="0.3">
      <c r="A709" s="27"/>
      <c r="N709" s="27"/>
    </row>
    <row r="710" spans="1:14" x14ac:dyDescent="0.3">
      <c r="A710" s="27"/>
      <c r="N710" s="27"/>
    </row>
    <row r="711" spans="1:14" x14ac:dyDescent="0.3">
      <c r="A711" s="27"/>
      <c r="N711" s="27"/>
    </row>
    <row r="712" spans="1:14" x14ac:dyDescent="0.3">
      <c r="A712" s="27"/>
      <c r="N712" s="27"/>
    </row>
    <row r="713" spans="1:14" x14ac:dyDescent="0.3">
      <c r="A713" s="27"/>
      <c r="N713" s="27"/>
    </row>
    <row r="714" spans="1:14" x14ac:dyDescent="0.3">
      <c r="A714" s="27"/>
      <c r="N714" s="27"/>
    </row>
    <row r="715" spans="1:14" x14ac:dyDescent="0.3">
      <c r="A715" s="27"/>
      <c r="N715" s="27"/>
    </row>
    <row r="716" spans="1:14" x14ac:dyDescent="0.3">
      <c r="A716" s="27"/>
      <c r="N716" s="27"/>
    </row>
    <row r="717" spans="1:14" x14ac:dyDescent="0.3">
      <c r="A717" s="27"/>
      <c r="N717" s="27"/>
    </row>
    <row r="718" spans="1:14" x14ac:dyDescent="0.3">
      <c r="A718" s="27"/>
    </row>
    <row r="719" spans="1:14" x14ac:dyDescent="0.3">
      <c r="A719" s="27"/>
    </row>
    <row r="720" spans="1:14" x14ac:dyDescent="0.3">
      <c r="A720" s="27"/>
    </row>
    <row r="721" spans="1:1" x14ac:dyDescent="0.3">
      <c r="A721" s="27"/>
    </row>
    <row r="722" spans="1:1" x14ac:dyDescent="0.3">
      <c r="A722" s="27"/>
    </row>
    <row r="723" spans="1:1" x14ac:dyDescent="0.3">
      <c r="A723" s="27"/>
    </row>
    <row r="724" spans="1:1" x14ac:dyDescent="0.3">
      <c r="A724" s="27"/>
    </row>
    <row r="725" spans="1:1" x14ac:dyDescent="0.3">
      <c r="A725" s="27"/>
    </row>
    <row r="726" spans="1:1" x14ac:dyDescent="0.3">
      <c r="A726" s="27"/>
    </row>
    <row r="727" spans="1:1" x14ac:dyDescent="0.3">
      <c r="A727" s="27"/>
    </row>
    <row r="728" spans="1:1" x14ac:dyDescent="0.3">
      <c r="A728" s="27"/>
    </row>
    <row r="729" spans="1:1" x14ac:dyDescent="0.3">
      <c r="A729" s="27"/>
    </row>
    <row r="730" spans="1:1" x14ac:dyDescent="0.3">
      <c r="A730" s="27"/>
    </row>
    <row r="731" spans="1:1" x14ac:dyDescent="0.3">
      <c r="A731" s="27"/>
    </row>
    <row r="732" spans="1:1" x14ac:dyDescent="0.3">
      <c r="A732" s="27"/>
    </row>
    <row r="733" spans="1:1" x14ac:dyDescent="0.3">
      <c r="A733" s="27"/>
    </row>
    <row r="734" spans="1:1" x14ac:dyDescent="0.3">
      <c r="A734" s="27"/>
    </row>
    <row r="735" spans="1:1" x14ac:dyDescent="0.3">
      <c r="A735" s="27"/>
    </row>
    <row r="736" spans="1:1" x14ac:dyDescent="0.3">
      <c r="A736" s="27"/>
    </row>
    <row r="737" spans="1:1" x14ac:dyDescent="0.3">
      <c r="A737" s="27"/>
    </row>
    <row r="738" spans="1:1" x14ac:dyDescent="0.3">
      <c r="A738" s="27"/>
    </row>
    <row r="739" spans="1:1" x14ac:dyDescent="0.3">
      <c r="A739" s="27"/>
    </row>
    <row r="740" spans="1:1" x14ac:dyDescent="0.3">
      <c r="A740" s="27"/>
    </row>
    <row r="741" spans="1:1" x14ac:dyDescent="0.3">
      <c r="A741" s="27"/>
    </row>
    <row r="742" spans="1:1" x14ac:dyDescent="0.3">
      <c r="A742" s="27"/>
    </row>
    <row r="743" spans="1:1" x14ac:dyDescent="0.3">
      <c r="A743" s="27"/>
    </row>
    <row r="744" spans="1:1" x14ac:dyDescent="0.3">
      <c r="A744" s="27"/>
    </row>
    <row r="745" spans="1:1" x14ac:dyDescent="0.3">
      <c r="A745" s="27"/>
    </row>
    <row r="746" spans="1:1" x14ac:dyDescent="0.3">
      <c r="A746" s="27"/>
    </row>
    <row r="747" spans="1:1" x14ac:dyDescent="0.3">
      <c r="A747" s="27"/>
    </row>
    <row r="748" spans="1:1" x14ac:dyDescent="0.3">
      <c r="A748" s="27"/>
    </row>
    <row r="749" spans="1:1" x14ac:dyDescent="0.3">
      <c r="A749" s="27"/>
    </row>
    <row r="750" spans="1:1" x14ac:dyDescent="0.3">
      <c r="A750" s="27"/>
    </row>
    <row r="751" spans="1:1" x14ac:dyDescent="0.3">
      <c r="A751" s="27"/>
    </row>
    <row r="752" spans="1:1" x14ac:dyDescent="0.3">
      <c r="A752" s="27"/>
    </row>
    <row r="753" spans="1:1" x14ac:dyDescent="0.3">
      <c r="A753" s="27"/>
    </row>
    <row r="754" spans="1:1" x14ac:dyDescent="0.3">
      <c r="A754" s="27"/>
    </row>
    <row r="755" spans="1:1" x14ac:dyDescent="0.3">
      <c r="A755" s="27"/>
    </row>
    <row r="756" spans="1:1" x14ac:dyDescent="0.3">
      <c r="A756" s="27"/>
    </row>
    <row r="757" spans="1:1" x14ac:dyDescent="0.3">
      <c r="A757" s="27"/>
    </row>
    <row r="758" spans="1:1" x14ac:dyDescent="0.3">
      <c r="A758" s="27"/>
    </row>
    <row r="759" spans="1:1" x14ac:dyDescent="0.3">
      <c r="A759" s="27"/>
    </row>
    <row r="760" spans="1:1" x14ac:dyDescent="0.3">
      <c r="A760" s="27"/>
    </row>
    <row r="761" spans="1:1" x14ac:dyDescent="0.3">
      <c r="A761" s="27"/>
    </row>
    <row r="762" spans="1:1" x14ac:dyDescent="0.3">
      <c r="A762" s="27"/>
    </row>
    <row r="763" spans="1:1" x14ac:dyDescent="0.3">
      <c r="A763" s="27"/>
    </row>
    <row r="764" spans="1:1" x14ac:dyDescent="0.3">
      <c r="A764" s="27"/>
    </row>
    <row r="765" spans="1:1" x14ac:dyDescent="0.3">
      <c r="A765" s="27"/>
    </row>
    <row r="766" spans="1:1" x14ac:dyDescent="0.3">
      <c r="A766" s="27"/>
    </row>
    <row r="767" spans="1:1" x14ac:dyDescent="0.3">
      <c r="A767" s="27"/>
    </row>
    <row r="768" spans="1:1" x14ac:dyDescent="0.3">
      <c r="A768" s="27"/>
    </row>
    <row r="769" spans="1:1" x14ac:dyDescent="0.3">
      <c r="A769" s="27"/>
    </row>
    <row r="770" spans="1:1" x14ac:dyDescent="0.3">
      <c r="A770" s="27"/>
    </row>
    <row r="771" spans="1:1" x14ac:dyDescent="0.3">
      <c r="A771" s="27"/>
    </row>
    <row r="772" spans="1:1" x14ac:dyDescent="0.3">
      <c r="A772" s="27"/>
    </row>
    <row r="773" spans="1:1" x14ac:dyDescent="0.3">
      <c r="A773" s="27"/>
    </row>
    <row r="774" spans="1:1" x14ac:dyDescent="0.3">
      <c r="A774" s="27"/>
    </row>
    <row r="775" spans="1:1" x14ac:dyDescent="0.3">
      <c r="A775" s="27"/>
    </row>
    <row r="776" spans="1:1" x14ac:dyDescent="0.3">
      <c r="A776" s="27"/>
    </row>
    <row r="777" spans="1:1" x14ac:dyDescent="0.3">
      <c r="A777" s="27"/>
    </row>
    <row r="778" spans="1:1" x14ac:dyDescent="0.3">
      <c r="A778" s="27"/>
    </row>
    <row r="779" spans="1:1" x14ac:dyDescent="0.3">
      <c r="A779" s="27"/>
    </row>
    <row r="780" spans="1:1" x14ac:dyDescent="0.3">
      <c r="A780" s="27"/>
    </row>
    <row r="781" spans="1:1" x14ac:dyDescent="0.3">
      <c r="A781" s="27"/>
    </row>
    <row r="782" spans="1:1" x14ac:dyDescent="0.3">
      <c r="A782" s="27"/>
    </row>
    <row r="783" spans="1:1" x14ac:dyDescent="0.3">
      <c r="A783" s="27"/>
    </row>
    <row r="784" spans="1:1" x14ac:dyDescent="0.3">
      <c r="A784" s="27"/>
    </row>
    <row r="785" spans="1:1" x14ac:dyDescent="0.3">
      <c r="A785" s="27"/>
    </row>
    <row r="786" spans="1:1" x14ac:dyDescent="0.3">
      <c r="A786" s="27"/>
    </row>
    <row r="787" spans="1:1" x14ac:dyDescent="0.3">
      <c r="A787" s="27"/>
    </row>
    <row r="788" spans="1:1" x14ac:dyDescent="0.3">
      <c r="A788" s="27"/>
    </row>
    <row r="789" spans="1:1" x14ac:dyDescent="0.3">
      <c r="A789" s="27"/>
    </row>
    <row r="790" spans="1:1" x14ac:dyDescent="0.3">
      <c r="A790" s="27"/>
    </row>
    <row r="791" spans="1:1" x14ac:dyDescent="0.3">
      <c r="A791" s="27"/>
    </row>
    <row r="792" spans="1:1" x14ac:dyDescent="0.3">
      <c r="A792" s="27"/>
    </row>
    <row r="793" spans="1:1" x14ac:dyDescent="0.3">
      <c r="A793" s="27"/>
    </row>
    <row r="794" spans="1:1" x14ac:dyDescent="0.3">
      <c r="A794" s="27"/>
    </row>
    <row r="795" spans="1:1" x14ac:dyDescent="0.3">
      <c r="A795" s="27"/>
    </row>
    <row r="796" spans="1:1" x14ac:dyDescent="0.3">
      <c r="A796" s="27"/>
    </row>
    <row r="797" spans="1:1" x14ac:dyDescent="0.3">
      <c r="A797" s="27"/>
    </row>
    <row r="798" spans="1:1" x14ac:dyDescent="0.3">
      <c r="A798" s="27"/>
    </row>
    <row r="799" spans="1:1" x14ac:dyDescent="0.3">
      <c r="A799" s="27"/>
    </row>
    <row r="800" spans="1:1" x14ac:dyDescent="0.3">
      <c r="A800" s="27"/>
    </row>
    <row r="801" spans="1:14" x14ac:dyDescent="0.3">
      <c r="A801" s="27"/>
    </row>
    <row r="802" spans="1:14" x14ac:dyDescent="0.3">
      <c r="A802" s="27"/>
    </row>
    <row r="803" spans="1:14" x14ac:dyDescent="0.3">
      <c r="A803" s="27"/>
    </row>
    <row r="804" spans="1:14" x14ac:dyDescent="0.3">
      <c r="A804" s="27"/>
    </row>
    <row r="805" spans="1:14" x14ac:dyDescent="0.3">
      <c r="A805" s="27"/>
    </row>
    <row r="806" spans="1:14" x14ac:dyDescent="0.3">
      <c r="A806" s="27"/>
    </row>
    <row r="807" spans="1:14" x14ac:dyDescent="0.3">
      <c r="A807" s="27"/>
    </row>
    <row r="808" spans="1:14" x14ac:dyDescent="0.3">
      <c r="A808" s="27"/>
      <c r="N808" s="27"/>
    </row>
    <row r="809" spans="1:14" x14ac:dyDescent="0.3">
      <c r="A809" s="27"/>
      <c r="N809" s="27"/>
    </row>
    <row r="810" spans="1:14" x14ac:dyDescent="0.3">
      <c r="A810" s="27"/>
      <c r="N810" s="27"/>
    </row>
    <row r="811" spans="1:14" x14ac:dyDescent="0.3">
      <c r="A811" s="27"/>
      <c r="N811" s="27"/>
    </row>
    <row r="812" spans="1:14" x14ac:dyDescent="0.3">
      <c r="A812" s="27"/>
      <c r="N812" s="27"/>
    </row>
    <row r="813" spans="1:14" x14ac:dyDescent="0.3">
      <c r="A813" s="27"/>
      <c r="N813" s="27"/>
    </row>
    <row r="814" spans="1:14" x14ac:dyDescent="0.3">
      <c r="A814" s="27"/>
      <c r="N814" s="27"/>
    </row>
    <row r="815" spans="1:14" x14ac:dyDescent="0.3">
      <c r="A815" s="27"/>
      <c r="N815" s="27"/>
    </row>
    <row r="816" spans="1:14" x14ac:dyDescent="0.3">
      <c r="A816" s="27"/>
      <c r="N816" s="27"/>
    </row>
    <row r="817" spans="1:14" x14ac:dyDescent="0.3">
      <c r="A817" s="27"/>
      <c r="N817" s="27"/>
    </row>
    <row r="818" spans="1:14" x14ac:dyDescent="0.3">
      <c r="A818" s="27"/>
      <c r="N818" s="27"/>
    </row>
    <row r="819" spans="1:14" x14ac:dyDescent="0.3">
      <c r="A819" s="27"/>
      <c r="N819" s="27"/>
    </row>
    <row r="820" spans="1:14" x14ac:dyDescent="0.3">
      <c r="A820" s="27"/>
      <c r="N820" s="27"/>
    </row>
    <row r="821" spans="1:14" x14ac:dyDescent="0.3">
      <c r="A821" s="27"/>
      <c r="N821" s="27"/>
    </row>
    <row r="822" spans="1:14" x14ac:dyDescent="0.3">
      <c r="A822" s="27"/>
      <c r="N822" s="27"/>
    </row>
    <row r="823" spans="1:14" x14ac:dyDescent="0.3">
      <c r="A823" s="27"/>
      <c r="N823" s="27"/>
    </row>
    <row r="824" spans="1:14" x14ac:dyDescent="0.3">
      <c r="A824" s="27"/>
      <c r="N824" s="27"/>
    </row>
    <row r="825" spans="1:14" x14ac:dyDescent="0.3">
      <c r="A825" s="27"/>
      <c r="N825" s="27"/>
    </row>
    <row r="826" spans="1:14" x14ac:dyDescent="0.3">
      <c r="A826" s="27"/>
      <c r="N826" s="27"/>
    </row>
    <row r="827" spans="1:14" x14ac:dyDescent="0.3">
      <c r="A827" s="27"/>
      <c r="N827" s="27"/>
    </row>
    <row r="828" spans="1:14" x14ac:dyDescent="0.3">
      <c r="A828" s="27"/>
      <c r="N828" s="27"/>
    </row>
    <row r="829" spans="1:14" x14ac:dyDescent="0.3">
      <c r="A829" s="27"/>
      <c r="N829" s="27"/>
    </row>
    <row r="830" spans="1:14" x14ac:dyDescent="0.3">
      <c r="A830" s="27"/>
      <c r="N830" s="27"/>
    </row>
    <row r="831" spans="1:14" x14ac:dyDescent="0.3">
      <c r="A831" s="27"/>
      <c r="N831" s="27"/>
    </row>
    <row r="832" spans="1:14" x14ac:dyDescent="0.3">
      <c r="A832" s="27"/>
      <c r="N832" s="27"/>
    </row>
    <row r="833" spans="1:14" x14ac:dyDescent="0.3">
      <c r="A833" s="27"/>
      <c r="N833" s="27"/>
    </row>
    <row r="834" spans="1:14" x14ac:dyDescent="0.3">
      <c r="A834" s="27"/>
      <c r="N834" s="27"/>
    </row>
    <row r="835" spans="1:14" x14ac:dyDescent="0.3">
      <c r="A835" s="27"/>
      <c r="N835" s="27"/>
    </row>
    <row r="836" spans="1:14" x14ac:dyDescent="0.3">
      <c r="A836" s="27"/>
      <c r="N836" s="27"/>
    </row>
    <row r="837" spans="1:14" x14ac:dyDescent="0.3">
      <c r="A837" s="27"/>
      <c r="N837" s="27"/>
    </row>
    <row r="838" spans="1:14" x14ac:dyDescent="0.3">
      <c r="A838" s="27"/>
      <c r="N838" s="27"/>
    </row>
    <row r="839" spans="1:14" x14ac:dyDescent="0.3">
      <c r="A839" s="27"/>
      <c r="N839" s="27"/>
    </row>
    <row r="840" spans="1:14" x14ac:dyDescent="0.3">
      <c r="A840" s="27"/>
      <c r="N840" s="27"/>
    </row>
    <row r="841" spans="1:14" x14ac:dyDescent="0.3">
      <c r="A841" s="27"/>
      <c r="N841" s="27"/>
    </row>
    <row r="842" spans="1:14" x14ac:dyDescent="0.3">
      <c r="A842" s="27"/>
    </row>
    <row r="843" spans="1:14" x14ac:dyDescent="0.3">
      <c r="A843" s="27"/>
    </row>
    <row r="844" spans="1:14" x14ac:dyDescent="0.3">
      <c r="A844" s="27"/>
    </row>
    <row r="845" spans="1:14" x14ac:dyDescent="0.3">
      <c r="A845" s="27"/>
    </row>
    <row r="846" spans="1:14" x14ac:dyDescent="0.3">
      <c r="A846" s="27"/>
    </row>
    <row r="847" spans="1:14" x14ac:dyDescent="0.3">
      <c r="A847" s="27"/>
    </row>
    <row r="848" spans="1:14" x14ac:dyDescent="0.3">
      <c r="A848" s="27"/>
    </row>
    <row r="849" spans="1:1" x14ac:dyDescent="0.3">
      <c r="A849" s="27"/>
    </row>
    <row r="850" spans="1:1" x14ac:dyDescent="0.3">
      <c r="A850" s="27"/>
    </row>
    <row r="851" spans="1:1" x14ac:dyDescent="0.3">
      <c r="A851" s="27"/>
    </row>
    <row r="852" spans="1:1" x14ac:dyDescent="0.3">
      <c r="A852" s="27"/>
    </row>
    <row r="853" spans="1:1" x14ac:dyDescent="0.3">
      <c r="A853" s="27"/>
    </row>
    <row r="854" spans="1:1" x14ac:dyDescent="0.3">
      <c r="A854" s="27"/>
    </row>
    <row r="855" spans="1:1" x14ac:dyDescent="0.3">
      <c r="A855" s="27"/>
    </row>
    <row r="856" spans="1:1" x14ac:dyDescent="0.3">
      <c r="A856" s="27"/>
    </row>
    <row r="857" spans="1:1" x14ac:dyDescent="0.3">
      <c r="A857" s="27"/>
    </row>
    <row r="858" spans="1:1" x14ac:dyDescent="0.3">
      <c r="A858" s="27"/>
    </row>
    <row r="859" spans="1:1" x14ac:dyDescent="0.3">
      <c r="A859" s="27"/>
    </row>
    <row r="860" spans="1:1" x14ac:dyDescent="0.3">
      <c r="A860" s="27"/>
    </row>
    <row r="861" spans="1:1" x14ac:dyDescent="0.3">
      <c r="A861" s="27"/>
    </row>
    <row r="862" spans="1:1" x14ac:dyDescent="0.3">
      <c r="A862" s="27"/>
    </row>
    <row r="863" spans="1:1" x14ac:dyDescent="0.3">
      <c r="A863" s="27"/>
    </row>
    <row r="864" spans="1:1" x14ac:dyDescent="0.3">
      <c r="A864" s="27"/>
    </row>
    <row r="865" spans="1:1" x14ac:dyDescent="0.3">
      <c r="A865" s="27"/>
    </row>
    <row r="866" spans="1:1" x14ac:dyDescent="0.3">
      <c r="A866" s="27"/>
    </row>
    <row r="867" spans="1:1" x14ac:dyDescent="0.3">
      <c r="A867" s="27"/>
    </row>
    <row r="868" spans="1:1" x14ac:dyDescent="0.3">
      <c r="A868" s="27"/>
    </row>
    <row r="869" spans="1:1" x14ac:dyDescent="0.3">
      <c r="A869" s="27"/>
    </row>
    <row r="870" spans="1:1" x14ac:dyDescent="0.3">
      <c r="A870" s="27"/>
    </row>
    <row r="871" spans="1:1" x14ac:dyDescent="0.3">
      <c r="A871" s="27"/>
    </row>
    <row r="872" spans="1:1" x14ac:dyDescent="0.3">
      <c r="A872" s="27"/>
    </row>
    <row r="873" spans="1:1" x14ac:dyDescent="0.3">
      <c r="A873" s="27"/>
    </row>
    <row r="874" spans="1:1" x14ac:dyDescent="0.3">
      <c r="A874" s="27"/>
    </row>
    <row r="875" spans="1:1" x14ac:dyDescent="0.3">
      <c r="A875" s="27"/>
    </row>
    <row r="876" spans="1:1" x14ac:dyDescent="0.3">
      <c r="A876" s="27"/>
    </row>
    <row r="877" spans="1:1" x14ac:dyDescent="0.3">
      <c r="A877" s="27"/>
    </row>
    <row r="878" spans="1:1" x14ac:dyDescent="0.3">
      <c r="A878" s="27"/>
    </row>
    <row r="879" spans="1:1" x14ac:dyDescent="0.3">
      <c r="A879" s="27"/>
    </row>
    <row r="880" spans="1:1" x14ac:dyDescent="0.3">
      <c r="A880" s="27"/>
    </row>
    <row r="881" spans="1:1" x14ac:dyDescent="0.3">
      <c r="A881" s="27"/>
    </row>
    <row r="882" spans="1:1" x14ac:dyDescent="0.3">
      <c r="A882" s="27"/>
    </row>
    <row r="883" spans="1:1" x14ac:dyDescent="0.3">
      <c r="A883" s="27"/>
    </row>
    <row r="884" spans="1:1" x14ac:dyDescent="0.3">
      <c r="A884" s="27"/>
    </row>
    <row r="885" spans="1:1" x14ac:dyDescent="0.3">
      <c r="A885" s="27"/>
    </row>
    <row r="886" spans="1:1" x14ac:dyDescent="0.3">
      <c r="A886" s="27"/>
    </row>
    <row r="887" spans="1:1" x14ac:dyDescent="0.3">
      <c r="A887" s="27"/>
    </row>
    <row r="888" spans="1:1" x14ac:dyDescent="0.3">
      <c r="A888" s="27"/>
    </row>
    <row r="889" spans="1:1" x14ac:dyDescent="0.3">
      <c r="A889" s="27"/>
    </row>
    <row r="890" spans="1:1" x14ac:dyDescent="0.3">
      <c r="A890" s="27"/>
    </row>
    <row r="891" spans="1:1" x14ac:dyDescent="0.3">
      <c r="A891" s="27"/>
    </row>
    <row r="892" spans="1:1" x14ac:dyDescent="0.3">
      <c r="A892" s="27"/>
    </row>
    <row r="893" spans="1:1" x14ac:dyDescent="0.3">
      <c r="A893" s="27"/>
    </row>
    <row r="894" spans="1:1" x14ac:dyDescent="0.3">
      <c r="A894" s="27"/>
    </row>
    <row r="895" spans="1:1" x14ac:dyDescent="0.3">
      <c r="A895" s="27"/>
    </row>
    <row r="896" spans="1:1" x14ac:dyDescent="0.3">
      <c r="A896" s="27"/>
    </row>
    <row r="897" spans="1:1" x14ac:dyDescent="0.3">
      <c r="A897" s="27"/>
    </row>
    <row r="898" spans="1:1" x14ac:dyDescent="0.3">
      <c r="A898" s="27"/>
    </row>
    <row r="899" spans="1:1" x14ac:dyDescent="0.3">
      <c r="A899" s="27"/>
    </row>
    <row r="900" spans="1:1" x14ac:dyDescent="0.3">
      <c r="A900" s="27"/>
    </row>
    <row r="901" spans="1:1" x14ac:dyDescent="0.3">
      <c r="A901" s="27"/>
    </row>
    <row r="902" spans="1:1" x14ac:dyDescent="0.3">
      <c r="A902" s="27"/>
    </row>
    <row r="903" spans="1:1" x14ac:dyDescent="0.3">
      <c r="A903" s="27"/>
    </row>
    <row r="904" spans="1:1" x14ac:dyDescent="0.3">
      <c r="A904" s="27"/>
    </row>
    <row r="905" spans="1:1" x14ac:dyDescent="0.3">
      <c r="A905" s="27"/>
    </row>
    <row r="906" spans="1:1" x14ac:dyDescent="0.3">
      <c r="A906" s="27"/>
    </row>
    <row r="907" spans="1:1" x14ac:dyDescent="0.3">
      <c r="A907" s="27"/>
    </row>
    <row r="908" spans="1:1" x14ac:dyDescent="0.3">
      <c r="A908" s="27"/>
    </row>
    <row r="909" spans="1:1" x14ac:dyDescent="0.3">
      <c r="A909" s="27"/>
    </row>
    <row r="910" spans="1:1" x14ac:dyDescent="0.3">
      <c r="A910" s="27"/>
    </row>
    <row r="911" spans="1:1" x14ac:dyDescent="0.3">
      <c r="A911" s="27"/>
    </row>
    <row r="912" spans="1:1" x14ac:dyDescent="0.3">
      <c r="A912" s="27"/>
    </row>
    <row r="913" spans="1:1" x14ac:dyDescent="0.3">
      <c r="A913" s="27"/>
    </row>
    <row r="914" spans="1:1" x14ac:dyDescent="0.3">
      <c r="A914" s="27"/>
    </row>
    <row r="915" spans="1:1" x14ac:dyDescent="0.3">
      <c r="A915" s="27"/>
    </row>
    <row r="916" spans="1:1" x14ac:dyDescent="0.3">
      <c r="A916" s="27"/>
    </row>
    <row r="917" spans="1:1" x14ac:dyDescent="0.3">
      <c r="A917" s="27"/>
    </row>
    <row r="918" spans="1:1" x14ac:dyDescent="0.3">
      <c r="A918" s="27"/>
    </row>
    <row r="919" spans="1:1" x14ac:dyDescent="0.3">
      <c r="A919" s="27"/>
    </row>
    <row r="920" spans="1:1" x14ac:dyDescent="0.3">
      <c r="A920" s="27"/>
    </row>
    <row r="921" spans="1:1" x14ac:dyDescent="0.3">
      <c r="A921" s="27"/>
    </row>
    <row r="922" spans="1:1" x14ac:dyDescent="0.3">
      <c r="A922" s="27"/>
    </row>
    <row r="923" spans="1:1" x14ac:dyDescent="0.3">
      <c r="A923" s="27"/>
    </row>
    <row r="924" spans="1:1" x14ac:dyDescent="0.3">
      <c r="A924" s="27"/>
    </row>
    <row r="925" spans="1:1" x14ac:dyDescent="0.3">
      <c r="A925" s="27"/>
    </row>
    <row r="926" spans="1:1" x14ac:dyDescent="0.3">
      <c r="A926" s="27"/>
    </row>
    <row r="927" spans="1:1" x14ac:dyDescent="0.3">
      <c r="A927" s="27"/>
    </row>
    <row r="928" spans="1:1" x14ac:dyDescent="0.3">
      <c r="A928" s="27"/>
    </row>
    <row r="929" spans="1:1" x14ac:dyDescent="0.3">
      <c r="A929" s="27"/>
    </row>
    <row r="930" spans="1:1" x14ac:dyDescent="0.3">
      <c r="A930" s="27"/>
    </row>
    <row r="931" spans="1:1" x14ac:dyDescent="0.3">
      <c r="A931" s="27"/>
    </row>
    <row r="932" spans="1:1" x14ac:dyDescent="0.3">
      <c r="A932" s="27"/>
    </row>
    <row r="933" spans="1:1" x14ac:dyDescent="0.3">
      <c r="A933" s="27"/>
    </row>
    <row r="934" spans="1:1" x14ac:dyDescent="0.3">
      <c r="A934" s="27"/>
    </row>
    <row r="935" spans="1:1" x14ac:dyDescent="0.3">
      <c r="A935" s="27"/>
    </row>
    <row r="936" spans="1:1" x14ac:dyDescent="0.3">
      <c r="A936" s="27"/>
    </row>
    <row r="937" spans="1:1" x14ac:dyDescent="0.3">
      <c r="A937" s="27"/>
    </row>
    <row r="938" spans="1:1" x14ac:dyDescent="0.3">
      <c r="A938" s="27"/>
    </row>
    <row r="939" spans="1:1" x14ac:dyDescent="0.3">
      <c r="A939" s="27"/>
    </row>
    <row r="940" spans="1:1" x14ac:dyDescent="0.3">
      <c r="A940" s="27"/>
    </row>
    <row r="941" spans="1:1" x14ac:dyDescent="0.3">
      <c r="A941" s="27"/>
    </row>
    <row r="942" spans="1:1" x14ac:dyDescent="0.3">
      <c r="A942" s="27"/>
    </row>
    <row r="943" spans="1:1" x14ac:dyDescent="0.3">
      <c r="A943" s="27"/>
    </row>
    <row r="944" spans="1:1" x14ac:dyDescent="0.3">
      <c r="A944" s="27"/>
    </row>
    <row r="945" spans="1:1" x14ac:dyDescent="0.3">
      <c r="A945" s="27"/>
    </row>
    <row r="946" spans="1:1" x14ac:dyDescent="0.3">
      <c r="A946" s="27"/>
    </row>
    <row r="947" spans="1:1" x14ac:dyDescent="0.3">
      <c r="A947" s="27"/>
    </row>
    <row r="948" spans="1:1" x14ac:dyDescent="0.3">
      <c r="A948" s="27"/>
    </row>
    <row r="949" spans="1:1" x14ac:dyDescent="0.3">
      <c r="A949" s="27"/>
    </row>
    <row r="950" spans="1:1" x14ac:dyDescent="0.3">
      <c r="A950" s="27"/>
    </row>
    <row r="951" spans="1:1" x14ac:dyDescent="0.3">
      <c r="A951" s="27"/>
    </row>
    <row r="952" spans="1:1" x14ac:dyDescent="0.3">
      <c r="A952" s="27"/>
    </row>
    <row r="953" spans="1:1" x14ac:dyDescent="0.3">
      <c r="A953" s="27"/>
    </row>
    <row r="954" spans="1:1" x14ac:dyDescent="0.3">
      <c r="A954" s="27"/>
    </row>
    <row r="955" spans="1:1" x14ac:dyDescent="0.3">
      <c r="A955" s="27"/>
    </row>
    <row r="956" spans="1:1" x14ac:dyDescent="0.3">
      <c r="A956" s="27"/>
    </row>
    <row r="957" spans="1:1" x14ac:dyDescent="0.3">
      <c r="A957" s="27"/>
    </row>
    <row r="958" spans="1:1" x14ac:dyDescent="0.3">
      <c r="A958" s="27"/>
    </row>
    <row r="959" spans="1:1" x14ac:dyDescent="0.3">
      <c r="A959" s="27"/>
    </row>
    <row r="960" spans="1:1" x14ac:dyDescent="0.3">
      <c r="A960" s="27"/>
    </row>
    <row r="961" spans="1:1" x14ac:dyDescent="0.3">
      <c r="A961" s="27"/>
    </row>
    <row r="962" spans="1:1" x14ac:dyDescent="0.3">
      <c r="A962" s="27"/>
    </row>
    <row r="963" spans="1:1" x14ac:dyDescent="0.3">
      <c r="A963" s="27"/>
    </row>
    <row r="964" spans="1:1" x14ac:dyDescent="0.3">
      <c r="A964" s="27"/>
    </row>
    <row r="965" spans="1:1" x14ac:dyDescent="0.3">
      <c r="A965" s="27"/>
    </row>
    <row r="966" spans="1:1" x14ac:dyDescent="0.3">
      <c r="A966" s="27"/>
    </row>
    <row r="967" spans="1:1" x14ac:dyDescent="0.3">
      <c r="A967" s="27"/>
    </row>
    <row r="968" spans="1:1" x14ac:dyDescent="0.3">
      <c r="A968" s="27"/>
    </row>
    <row r="969" spans="1:1" x14ac:dyDescent="0.3">
      <c r="A969" s="27"/>
    </row>
    <row r="970" spans="1:1" x14ac:dyDescent="0.3">
      <c r="A970" s="27"/>
    </row>
    <row r="971" spans="1:1" x14ac:dyDescent="0.3">
      <c r="A971" s="27"/>
    </row>
    <row r="972" spans="1:1" x14ac:dyDescent="0.3">
      <c r="A972" s="27"/>
    </row>
    <row r="973" spans="1:1" x14ac:dyDescent="0.3">
      <c r="A973" s="27"/>
    </row>
    <row r="974" spans="1:1" x14ac:dyDescent="0.3">
      <c r="A974" s="27"/>
    </row>
    <row r="975" spans="1:1" x14ac:dyDescent="0.3">
      <c r="A975" s="27"/>
    </row>
    <row r="976" spans="1:1" x14ac:dyDescent="0.3">
      <c r="A976" s="27"/>
    </row>
    <row r="977" spans="1:1" x14ac:dyDescent="0.3">
      <c r="A977" s="27"/>
    </row>
    <row r="978" spans="1:1" x14ac:dyDescent="0.3">
      <c r="A978" s="27"/>
    </row>
    <row r="979" spans="1:1" x14ac:dyDescent="0.3">
      <c r="A979" s="27"/>
    </row>
    <row r="980" spans="1:1" x14ac:dyDescent="0.3">
      <c r="A980" s="27"/>
    </row>
    <row r="981" spans="1:1" x14ac:dyDescent="0.3">
      <c r="A981" s="27"/>
    </row>
    <row r="982" spans="1:1" x14ac:dyDescent="0.3">
      <c r="A982" s="27"/>
    </row>
    <row r="983" spans="1:1" x14ac:dyDescent="0.3">
      <c r="A983" s="27"/>
    </row>
    <row r="984" spans="1:1" x14ac:dyDescent="0.3">
      <c r="A984" s="27"/>
    </row>
    <row r="985" spans="1:1" x14ac:dyDescent="0.3">
      <c r="A985" s="27"/>
    </row>
    <row r="986" spans="1:1" x14ac:dyDescent="0.3">
      <c r="A986" s="27"/>
    </row>
    <row r="987" spans="1:1" x14ac:dyDescent="0.3">
      <c r="A987" s="27"/>
    </row>
    <row r="988" spans="1:1" x14ac:dyDescent="0.3">
      <c r="A988" s="27"/>
    </row>
    <row r="989" spans="1:1" x14ac:dyDescent="0.3">
      <c r="A989" s="27"/>
    </row>
    <row r="990" spans="1:1" x14ac:dyDescent="0.3">
      <c r="A990" s="27"/>
    </row>
    <row r="991" spans="1:1" x14ac:dyDescent="0.3">
      <c r="A991" s="27"/>
    </row>
    <row r="992" spans="1:1" x14ac:dyDescent="0.3">
      <c r="A992" s="27"/>
    </row>
    <row r="993" spans="1:1" x14ac:dyDescent="0.3">
      <c r="A993" s="27"/>
    </row>
    <row r="994" spans="1:1" x14ac:dyDescent="0.3">
      <c r="A994" s="27"/>
    </row>
    <row r="995" spans="1:1" x14ac:dyDescent="0.3">
      <c r="A995" s="27"/>
    </row>
    <row r="996" spans="1:1" x14ac:dyDescent="0.3">
      <c r="A996" s="27"/>
    </row>
    <row r="997" spans="1:1" x14ac:dyDescent="0.3">
      <c r="A997" s="27"/>
    </row>
    <row r="998" spans="1:1" x14ac:dyDescent="0.3">
      <c r="A998" s="27"/>
    </row>
    <row r="999" spans="1:1" x14ac:dyDescent="0.3">
      <c r="A999" s="27"/>
    </row>
    <row r="1000" spans="1:1" x14ac:dyDescent="0.3">
      <c r="A1000" s="27"/>
    </row>
    <row r="1001" spans="1:1" x14ac:dyDescent="0.3">
      <c r="A1001" s="27"/>
    </row>
    <row r="1002" spans="1:1" x14ac:dyDescent="0.3">
      <c r="A1002" s="27"/>
    </row>
    <row r="1003" spans="1:1" x14ac:dyDescent="0.3">
      <c r="A1003" s="27"/>
    </row>
    <row r="1004" spans="1:1" x14ac:dyDescent="0.3">
      <c r="A1004" s="27"/>
    </row>
    <row r="1005" spans="1:1" x14ac:dyDescent="0.3">
      <c r="A1005" s="27"/>
    </row>
    <row r="1006" spans="1:1" x14ac:dyDescent="0.3">
      <c r="A1006" s="27"/>
    </row>
    <row r="1007" spans="1:1" x14ac:dyDescent="0.3">
      <c r="A1007" s="27"/>
    </row>
    <row r="1008" spans="1:1" x14ac:dyDescent="0.3">
      <c r="A1008" s="27"/>
    </row>
    <row r="1009" spans="1:1" x14ac:dyDescent="0.3">
      <c r="A1009" s="27"/>
    </row>
    <row r="1010" spans="1:1" x14ac:dyDescent="0.3">
      <c r="A1010" s="27"/>
    </row>
    <row r="1011" spans="1:1" x14ac:dyDescent="0.3">
      <c r="A1011" s="27"/>
    </row>
    <row r="1012" spans="1:1" x14ac:dyDescent="0.3">
      <c r="A1012" s="27"/>
    </row>
    <row r="1013" spans="1:1" x14ac:dyDescent="0.3">
      <c r="A1013" s="27"/>
    </row>
    <row r="1014" spans="1:1" x14ac:dyDescent="0.3">
      <c r="A1014" s="27"/>
    </row>
    <row r="1015" spans="1:1" x14ac:dyDescent="0.3">
      <c r="A1015" s="27"/>
    </row>
    <row r="1016" spans="1:1" x14ac:dyDescent="0.3">
      <c r="A1016" s="27"/>
    </row>
    <row r="1017" spans="1:1" x14ac:dyDescent="0.3">
      <c r="A1017" s="27"/>
    </row>
    <row r="1018" spans="1:1" x14ac:dyDescent="0.3">
      <c r="A1018" s="27"/>
    </row>
    <row r="1019" spans="1:1" x14ac:dyDescent="0.3">
      <c r="A1019" s="27"/>
    </row>
    <row r="1020" spans="1:1" x14ac:dyDescent="0.3">
      <c r="A1020" s="27"/>
    </row>
    <row r="1021" spans="1:1" x14ac:dyDescent="0.3">
      <c r="A1021" s="27"/>
    </row>
    <row r="1022" spans="1:1" x14ac:dyDescent="0.3">
      <c r="A1022" s="27"/>
    </row>
    <row r="1023" spans="1:1" x14ac:dyDescent="0.3">
      <c r="A1023" s="27"/>
    </row>
    <row r="1024" spans="1:1" x14ac:dyDescent="0.3">
      <c r="A1024" s="27"/>
    </row>
    <row r="1025" spans="1:1" x14ac:dyDescent="0.3">
      <c r="A1025" s="27"/>
    </row>
    <row r="1026" spans="1:1" x14ac:dyDescent="0.3">
      <c r="A1026" s="27"/>
    </row>
    <row r="1027" spans="1:1" x14ac:dyDescent="0.3">
      <c r="A1027" s="27"/>
    </row>
    <row r="1028" spans="1:1" x14ac:dyDescent="0.3">
      <c r="A1028" s="27"/>
    </row>
    <row r="1029" spans="1:1" x14ac:dyDescent="0.3">
      <c r="A1029" s="27"/>
    </row>
    <row r="1030" spans="1:1" x14ac:dyDescent="0.3">
      <c r="A1030" s="27"/>
    </row>
    <row r="1031" spans="1:1" x14ac:dyDescent="0.3">
      <c r="A1031" s="27"/>
    </row>
    <row r="1032" spans="1:1" x14ac:dyDescent="0.3">
      <c r="A1032" s="27"/>
    </row>
    <row r="1033" spans="1:1" x14ac:dyDescent="0.3">
      <c r="A1033" s="27"/>
    </row>
    <row r="1034" spans="1:1" x14ac:dyDescent="0.3">
      <c r="A1034" s="27"/>
    </row>
    <row r="1035" spans="1:1" x14ac:dyDescent="0.3">
      <c r="A1035" s="27"/>
    </row>
    <row r="1036" spans="1:1" x14ac:dyDescent="0.3">
      <c r="A1036" s="27"/>
    </row>
    <row r="1037" spans="1:1" x14ac:dyDescent="0.3">
      <c r="A1037" s="27"/>
    </row>
    <row r="1038" spans="1:1" x14ac:dyDescent="0.3">
      <c r="A1038" s="27"/>
    </row>
    <row r="1039" spans="1:1" x14ac:dyDescent="0.3">
      <c r="A1039" s="27"/>
    </row>
    <row r="1040" spans="1:1" x14ac:dyDescent="0.3">
      <c r="A1040" s="27"/>
    </row>
    <row r="1041" spans="1:1" x14ac:dyDescent="0.3">
      <c r="A1041" s="27"/>
    </row>
    <row r="1042" spans="1:1" x14ac:dyDescent="0.3">
      <c r="A1042" s="27"/>
    </row>
    <row r="1043" spans="1:1" x14ac:dyDescent="0.3">
      <c r="A1043" s="27"/>
    </row>
    <row r="1044" spans="1:1" x14ac:dyDescent="0.3">
      <c r="A1044" s="27"/>
    </row>
    <row r="1045" spans="1:1" x14ac:dyDescent="0.3">
      <c r="A1045" s="27"/>
    </row>
    <row r="1046" spans="1:1" x14ac:dyDescent="0.3">
      <c r="A1046" s="27"/>
    </row>
    <row r="1047" spans="1:1" x14ac:dyDescent="0.3">
      <c r="A1047" s="27"/>
    </row>
    <row r="1048" spans="1:1" x14ac:dyDescent="0.3">
      <c r="A1048" s="27"/>
    </row>
    <row r="1049" spans="1:1" x14ac:dyDescent="0.3">
      <c r="A1049" s="27"/>
    </row>
    <row r="1050" spans="1:1" x14ac:dyDescent="0.3">
      <c r="A1050" s="27"/>
    </row>
    <row r="1051" spans="1:1" x14ac:dyDescent="0.3">
      <c r="A1051" s="27"/>
    </row>
    <row r="1052" spans="1:1" x14ac:dyDescent="0.3">
      <c r="A1052" s="27"/>
    </row>
    <row r="1053" spans="1:1" x14ac:dyDescent="0.3">
      <c r="A1053" s="27"/>
    </row>
    <row r="1054" spans="1:1" x14ac:dyDescent="0.3">
      <c r="A1054" s="27"/>
    </row>
    <row r="1055" spans="1:1" x14ac:dyDescent="0.3">
      <c r="A1055" s="27"/>
    </row>
    <row r="1056" spans="1:1" x14ac:dyDescent="0.3">
      <c r="A1056" s="27"/>
    </row>
    <row r="1057" spans="1:1" x14ac:dyDescent="0.3">
      <c r="A1057" s="27"/>
    </row>
    <row r="1058" spans="1:1" x14ac:dyDescent="0.3">
      <c r="A1058" s="27"/>
    </row>
    <row r="1059" spans="1:1" x14ac:dyDescent="0.3">
      <c r="A1059" s="27"/>
    </row>
    <row r="1060" spans="1:1" x14ac:dyDescent="0.3">
      <c r="A1060" s="27"/>
    </row>
    <row r="1061" spans="1:1" x14ac:dyDescent="0.3">
      <c r="A1061" s="27"/>
    </row>
    <row r="1062" spans="1:1" x14ac:dyDescent="0.3">
      <c r="A1062" s="27"/>
    </row>
    <row r="1063" spans="1:1" x14ac:dyDescent="0.3">
      <c r="A1063" s="27"/>
    </row>
    <row r="1064" spans="1:1" x14ac:dyDescent="0.3">
      <c r="A1064" s="27"/>
    </row>
    <row r="1065" spans="1:1" x14ac:dyDescent="0.3">
      <c r="A1065" s="27"/>
    </row>
    <row r="1066" spans="1:1" x14ac:dyDescent="0.3">
      <c r="A1066" s="27"/>
    </row>
    <row r="1067" spans="1:1" x14ac:dyDescent="0.3">
      <c r="A1067" s="27"/>
    </row>
    <row r="1068" spans="1:1" x14ac:dyDescent="0.3">
      <c r="A1068" s="27"/>
    </row>
    <row r="1069" spans="1:1" x14ac:dyDescent="0.3">
      <c r="A1069" s="27"/>
    </row>
    <row r="1070" spans="1:1" x14ac:dyDescent="0.3">
      <c r="A1070" s="27"/>
    </row>
    <row r="1071" spans="1:1" x14ac:dyDescent="0.3">
      <c r="A1071" s="27"/>
    </row>
    <row r="1072" spans="1:1" x14ac:dyDescent="0.3">
      <c r="A1072" s="27"/>
    </row>
    <row r="1073" spans="1:1" x14ac:dyDescent="0.3">
      <c r="A1073" s="27"/>
    </row>
    <row r="1074" spans="1:1" x14ac:dyDescent="0.3">
      <c r="A1074" s="27"/>
    </row>
    <row r="1075" spans="1:1" x14ac:dyDescent="0.3">
      <c r="A1075" s="27"/>
    </row>
    <row r="1076" spans="1:1" x14ac:dyDescent="0.3">
      <c r="A1076" s="27"/>
    </row>
    <row r="1077" spans="1:1" x14ac:dyDescent="0.3">
      <c r="A1077" s="27"/>
    </row>
    <row r="1078" spans="1:1" x14ac:dyDescent="0.3">
      <c r="A1078" s="27"/>
    </row>
    <row r="1079" spans="1:1" x14ac:dyDescent="0.3">
      <c r="A1079" s="27"/>
    </row>
    <row r="1080" spans="1:1" x14ac:dyDescent="0.3">
      <c r="A1080" s="27"/>
    </row>
    <row r="1081" spans="1:1" x14ac:dyDescent="0.3">
      <c r="A1081" s="27"/>
    </row>
    <row r="1082" spans="1:1" x14ac:dyDescent="0.3">
      <c r="A1082" s="27"/>
    </row>
    <row r="1083" spans="1:1" x14ac:dyDescent="0.3">
      <c r="A1083" s="27"/>
    </row>
    <row r="1084" spans="1:1" x14ac:dyDescent="0.3">
      <c r="A1084" s="27"/>
    </row>
    <row r="1085" spans="1:1" x14ac:dyDescent="0.3">
      <c r="A1085" s="27"/>
    </row>
    <row r="1086" spans="1:1" x14ac:dyDescent="0.3">
      <c r="A1086" s="27"/>
    </row>
    <row r="1087" spans="1:1" x14ac:dyDescent="0.3">
      <c r="A1087" s="27"/>
    </row>
    <row r="1088" spans="1:1" x14ac:dyDescent="0.3">
      <c r="A1088" s="27"/>
    </row>
    <row r="1089" spans="1:14" x14ac:dyDescent="0.3">
      <c r="A1089" s="27"/>
    </row>
    <row r="1090" spans="1:14" x14ac:dyDescent="0.3">
      <c r="A1090" s="27"/>
    </row>
    <row r="1091" spans="1:14" x14ac:dyDescent="0.3">
      <c r="A1091" s="27"/>
    </row>
    <row r="1092" spans="1:14" x14ac:dyDescent="0.3">
      <c r="A1092" s="27"/>
    </row>
    <row r="1093" spans="1:14" x14ac:dyDescent="0.3">
      <c r="A1093" s="27"/>
    </row>
    <row r="1094" spans="1:14" x14ac:dyDescent="0.3">
      <c r="A1094" s="27"/>
    </row>
    <row r="1095" spans="1:14" x14ac:dyDescent="0.3">
      <c r="A1095" s="27"/>
    </row>
    <row r="1096" spans="1:14" x14ac:dyDescent="0.3">
      <c r="A1096" s="27"/>
    </row>
    <row r="1097" spans="1:14" x14ac:dyDescent="0.3">
      <c r="A1097" s="27"/>
    </row>
    <row r="1098" spans="1:14" x14ac:dyDescent="0.3">
      <c r="A1098" s="27"/>
      <c r="N1098" s="27"/>
    </row>
    <row r="1099" spans="1:14" x14ac:dyDescent="0.3">
      <c r="A1099" s="27"/>
      <c r="N1099" s="27"/>
    </row>
    <row r="1100" spans="1:14" x14ac:dyDescent="0.3">
      <c r="A1100" s="27"/>
      <c r="N1100" s="27"/>
    </row>
    <row r="1101" spans="1:14" x14ac:dyDescent="0.3">
      <c r="A1101" s="27"/>
      <c r="N1101" s="27"/>
    </row>
    <row r="1102" spans="1:14" x14ac:dyDescent="0.3">
      <c r="A1102" s="27"/>
      <c r="N1102" s="27"/>
    </row>
    <row r="1103" spans="1:14" x14ac:dyDescent="0.3">
      <c r="A1103" s="27"/>
      <c r="N1103" s="27"/>
    </row>
    <row r="1104" spans="1:14" x14ac:dyDescent="0.3">
      <c r="A1104" s="27"/>
      <c r="N1104" s="27"/>
    </row>
    <row r="1105" spans="1:14" x14ac:dyDescent="0.3">
      <c r="A1105" s="27"/>
      <c r="N1105" s="27"/>
    </row>
    <row r="1106" spans="1:14" x14ac:dyDescent="0.3">
      <c r="A1106" s="27"/>
      <c r="N1106" s="27"/>
    </row>
    <row r="1107" spans="1:14" x14ac:dyDescent="0.3">
      <c r="A1107" s="27"/>
      <c r="N1107" s="27"/>
    </row>
    <row r="1108" spans="1:14" x14ac:dyDescent="0.3">
      <c r="A1108" s="27"/>
      <c r="N1108" s="27"/>
    </row>
    <row r="1109" spans="1:14" x14ac:dyDescent="0.3">
      <c r="A1109" s="27"/>
      <c r="N1109" s="27"/>
    </row>
    <row r="1110" spans="1:14" x14ac:dyDescent="0.3">
      <c r="A1110" s="27"/>
      <c r="N1110" s="27"/>
    </row>
    <row r="1111" spans="1:14" x14ac:dyDescent="0.3">
      <c r="A1111" s="27"/>
      <c r="N1111" s="27"/>
    </row>
    <row r="1112" spans="1:14" x14ac:dyDescent="0.3">
      <c r="A1112" s="27"/>
      <c r="N1112" s="27"/>
    </row>
    <row r="1113" spans="1:14" x14ac:dyDescent="0.3">
      <c r="A1113" s="27"/>
      <c r="N1113" s="27"/>
    </row>
    <row r="1114" spans="1:14" x14ac:dyDescent="0.3">
      <c r="A1114" s="27"/>
      <c r="N1114" s="27"/>
    </row>
    <row r="1115" spans="1:14" x14ac:dyDescent="0.3">
      <c r="A1115" s="27"/>
      <c r="N1115" s="27"/>
    </row>
    <row r="1116" spans="1:14" x14ac:dyDescent="0.3">
      <c r="A1116" s="27"/>
      <c r="N1116" s="27"/>
    </row>
    <row r="1117" spans="1:14" x14ac:dyDescent="0.3">
      <c r="A1117" s="27"/>
      <c r="N1117" s="27"/>
    </row>
    <row r="1118" spans="1:14" x14ac:dyDescent="0.3">
      <c r="A1118" s="27"/>
      <c r="N1118" s="27"/>
    </row>
    <row r="1119" spans="1:14" x14ac:dyDescent="0.3">
      <c r="A1119" s="27"/>
      <c r="N1119" s="27"/>
    </row>
    <row r="1120" spans="1:14" x14ac:dyDescent="0.3">
      <c r="A1120" s="27"/>
      <c r="N1120" s="27"/>
    </row>
    <row r="1121" spans="1:14" x14ac:dyDescent="0.3">
      <c r="A1121" s="27"/>
      <c r="N1121" s="27"/>
    </row>
    <row r="1122" spans="1:14" x14ac:dyDescent="0.3">
      <c r="A1122" s="27"/>
      <c r="N1122" s="27"/>
    </row>
    <row r="1123" spans="1:14" x14ac:dyDescent="0.3">
      <c r="A1123" s="27"/>
      <c r="N1123" s="27"/>
    </row>
    <row r="1124" spans="1:14" x14ac:dyDescent="0.3">
      <c r="A1124" s="27"/>
      <c r="N1124" s="27"/>
    </row>
    <row r="1125" spans="1:14" x14ac:dyDescent="0.3">
      <c r="A1125" s="27"/>
      <c r="N1125" s="27"/>
    </row>
    <row r="1126" spans="1:14" x14ac:dyDescent="0.3">
      <c r="A1126" s="27"/>
      <c r="N1126" s="27"/>
    </row>
    <row r="1127" spans="1:14" x14ac:dyDescent="0.3">
      <c r="A1127" s="27"/>
      <c r="N1127" s="27"/>
    </row>
    <row r="1128" spans="1:14" x14ac:dyDescent="0.3">
      <c r="A1128" s="27"/>
      <c r="N1128" s="27"/>
    </row>
    <row r="1129" spans="1:14" x14ac:dyDescent="0.3">
      <c r="A1129" s="27"/>
      <c r="N1129" s="27"/>
    </row>
    <row r="1130" spans="1:14" x14ac:dyDescent="0.3">
      <c r="A1130" s="27"/>
      <c r="N1130" s="27"/>
    </row>
    <row r="1131" spans="1:14" x14ac:dyDescent="0.3">
      <c r="A1131" s="27"/>
      <c r="N1131" s="27"/>
    </row>
    <row r="1132" spans="1:14" x14ac:dyDescent="0.3">
      <c r="A1132" s="27"/>
      <c r="N1132" s="27"/>
    </row>
    <row r="1133" spans="1:14" x14ac:dyDescent="0.3">
      <c r="A1133" s="27"/>
      <c r="N1133" s="27"/>
    </row>
    <row r="1134" spans="1:14" x14ac:dyDescent="0.3">
      <c r="A1134" s="27"/>
      <c r="N1134" s="27"/>
    </row>
    <row r="1135" spans="1:14" x14ac:dyDescent="0.3">
      <c r="A1135" s="27"/>
      <c r="N1135" s="27"/>
    </row>
    <row r="1136" spans="1:14" x14ac:dyDescent="0.3">
      <c r="A1136" s="27"/>
      <c r="N1136" s="27"/>
    </row>
    <row r="1137" spans="1:14" x14ac:dyDescent="0.3">
      <c r="A1137" s="27"/>
      <c r="N1137" s="27"/>
    </row>
    <row r="1138" spans="1:14" x14ac:dyDescent="0.3">
      <c r="A1138" s="27"/>
      <c r="N1138" s="27"/>
    </row>
    <row r="1139" spans="1:14" x14ac:dyDescent="0.3">
      <c r="A1139" s="27"/>
      <c r="N1139" s="27"/>
    </row>
    <row r="1140" spans="1:14" x14ac:dyDescent="0.3">
      <c r="A1140" s="27"/>
      <c r="N1140" s="27"/>
    </row>
    <row r="1141" spans="1:14" x14ac:dyDescent="0.3">
      <c r="A1141" s="27"/>
      <c r="N1141" s="27"/>
    </row>
    <row r="1142" spans="1:14" x14ac:dyDescent="0.3">
      <c r="A1142" s="27"/>
      <c r="N1142" s="27"/>
    </row>
    <row r="1143" spans="1:14" x14ac:dyDescent="0.3">
      <c r="A1143" s="27"/>
      <c r="N1143" s="27"/>
    </row>
    <row r="1144" spans="1:14" x14ac:dyDescent="0.3">
      <c r="A1144" s="27"/>
      <c r="N1144" s="27"/>
    </row>
    <row r="1145" spans="1:14" x14ac:dyDescent="0.3">
      <c r="A1145" s="27"/>
      <c r="N1145" s="27"/>
    </row>
    <row r="1146" spans="1:14" x14ac:dyDescent="0.3">
      <c r="A1146" s="27"/>
      <c r="N1146" s="27"/>
    </row>
    <row r="1147" spans="1:14" x14ac:dyDescent="0.3">
      <c r="A1147" s="27"/>
      <c r="N1147" s="27"/>
    </row>
    <row r="1148" spans="1:14" x14ac:dyDescent="0.3">
      <c r="A1148" s="27"/>
      <c r="N1148" s="27"/>
    </row>
    <row r="1149" spans="1:14" x14ac:dyDescent="0.3">
      <c r="A1149" s="27"/>
      <c r="N1149" s="27"/>
    </row>
    <row r="1150" spans="1:14" x14ac:dyDescent="0.3">
      <c r="A1150" s="27"/>
    </row>
    <row r="1151" spans="1:14" x14ac:dyDescent="0.3">
      <c r="A1151" s="27"/>
    </row>
    <row r="1152" spans="1:14" x14ac:dyDescent="0.3">
      <c r="A1152" s="27"/>
    </row>
    <row r="1153" spans="1:1" x14ac:dyDescent="0.3">
      <c r="A1153" s="27"/>
    </row>
    <row r="1154" spans="1:1" x14ac:dyDescent="0.3">
      <c r="A1154" s="27"/>
    </row>
    <row r="1155" spans="1:1" x14ac:dyDescent="0.3">
      <c r="A1155" s="27"/>
    </row>
    <row r="1156" spans="1:1" x14ac:dyDescent="0.3">
      <c r="A1156" s="27"/>
    </row>
    <row r="1157" spans="1:1" x14ac:dyDescent="0.3">
      <c r="A1157" s="27"/>
    </row>
    <row r="1158" spans="1:1" x14ac:dyDescent="0.3">
      <c r="A1158" s="27"/>
    </row>
    <row r="1159" spans="1:1" x14ac:dyDescent="0.3">
      <c r="A1159" s="27"/>
    </row>
    <row r="1160" spans="1:1" x14ac:dyDescent="0.3">
      <c r="A1160" s="27"/>
    </row>
    <row r="1161" spans="1:1" x14ac:dyDescent="0.3">
      <c r="A1161" s="27"/>
    </row>
    <row r="1162" spans="1:1" x14ac:dyDescent="0.3">
      <c r="A1162" s="27"/>
    </row>
    <row r="1163" spans="1:1" x14ac:dyDescent="0.3">
      <c r="A1163" s="27"/>
    </row>
    <row r="1164" spans="1:1" x14ac:dyDescent="0.3">
      <c r="A1164" s="27"/>
    </row>
    <row r="1165" spans="1:1" x14ac:dyDescent="0.3">
      <c r="A1165" s="27"/>
    </row>
    <row r="1166" spans="1:1" x14ac:dyDescent="0.3">
      <c r="A1166" s="27"/>
    </row>
    <row r="1167" spans="1:1" x14ac:dyDescent="0.3">
      <c r="A1167" s="27"/>
    </row>
    <row r="1168" spans="1:1" x14ac:dyDescent="0.3">
      <c r="A1168" s="27"/>
    </row>
    <row r="1169" spans="1:1" x14ac:dyDescent="0.3">
      <c r="A1169" s="27"/>
    </row>
    <row r="1170" spans="1:1" x14ac:dyDescent="0.3">
      <c r="A1170" s="27"/>
    </row>
    <row r="1171" spans="1:1" x14ac:dyDescent="0.3">
      <c r="A1171" s="27"/>
    </row>
    <row r="1172" spans="1:1" x14ac:dyDescent="0.3">
      <c r="A1172" s="27"/>
    </row>
    <row r="1173" spans="1:1" x14ac:dyDescent="0.3">
      <c r="A1173" s="27"/>
    </row>
    <row r="1174" spans="1:1" x14ac:dyDescent="0.3">
      <c r="A1174" s="27"/>
    </row>
    <row r="1175" spans="1:1" x14ac:dyDescent="0.3">
      <c r="A1175" s="27"/>
    </row>
    <row r="1176" spans="1:1" x14ac:dyDescent="0.3">
      <c r="A1176" s="27"/>
    </row>
    <row r="1177" spans="1:1" x14ac:dyDescent="0.3">
      <c r="A1177" s="27"/>
    </row>
    <row r="1178" spans="1:1" x14ac:dyDescent="0.3">
      <c r="A1178" s="27"/>
    </row>
    <row r="1179" spans="1:1" x14ac:dyDescent="0.3">
      <c r="A1179" s="27"/>
    </row>
    <row r="1180" spans="1:1" x14ac:dyDescent="0.3">
      <c r="A1180" s="27"/>
    </row>
    <row r="1181" spans="1:1" x14ac:dyDescent="0.3">
      <c r="A1181" s="27"/>
    </row>
    <row r="1182" spans="1:1" x14ac:dyDescent="0.3">
      <c r="A1182" s="27"/>
    </row>
    <row r="1183" spans="1:1" x14ac:dyDescent="0.3">
      <c r="A1183" s="27"/>
    </row>
    <row r="1184" spans="1:1" x14ac:dyDescent="0.3">
      <c r="A1184" s="27"/>
    </row>
    <row r="1185" spans="1:1" x14ac:dyDescent="0.3">
      <c r="A1185" s="27"/>
    </row>
    <row r="1186" spans="1:1" x14ac:dyDescent="0.3">
      <c r="A1186" s="27"/>
    </row>
    <row r="1187" spans="1:1" x14ac:dyDescent="0.3">
      <c r="A1187" s="27"/>
    </row>
    <row r="1188" spans="1:1" x14ac:dyDescent="0.3">
      <c r="A1188" s="27"/>
    </row>
    <row r="1189" spans="1:1" x14ac:dyDescent="0.3">
      <c r="A1189" s="27"/>
    </row>
    <row r="1190" spans="1:1" x14ac:dyDescent="0.3">
      <c r="A1190" s="27"/>
    </row>
    <row r="1191" spans="1:1" x14ac:dyDescent="0.3">
      <c r="A1191" s="27"/>
    </row>
    <row r="1192" spans="1:1" x14ac:dyDescent="0.3">
      <c r="A1192" s="27"/>
    </row>
    <row r="1193" spans="1:1" x14ac:dyDescent="0.3">
      <c r="A1193" s="27"/>
    </row>
    <row r="1194" spans="1:1" x14ac:dyDescent="0.3">
      <c r="A1194" s="27"/>
    </row>
    <row r="1195" spans="1:1" x14ac:dyDescent="0.3">
      <c r="A1195" s="27"/>
    </row>
    <row r="1196" spans="1:1" x14ac:dyDescent="0.3">
      <c r="A1196" s="27"/>
    </row>
    <row r="1197" spans="1:1" x14ac:dyDescent="0.3">
      <c r="A1197" s="27"/>
    </row>
    <row r="1198" spans="1:1" x14ac:dyDescent="0.3">
      <c r="A1198" s="27"/>
    </row>
    <row r="1199" spans="1:1" x14ac:dyDescent="0.3">
      <c r="A1199" s="27"/>
    </row>
    <row r="1200" spans="1:1" x14ac:dyDescent="0.3">
      <c r="A1200" s="27"/>
    </row>
    <row r="1201" spans="1:1" x14ac:dyDescent="0.3">
      <c r="A1201" s="27"/>
    </row>
    <row r="1202" spans="1:1" x14ac:dyDescent="0.3">
      <c r="A1202" s="27"/>
    </row>
    <row r="1203" spans="1:1" x14ac:dyDescent="0.3">
      <c r="A1203" s="27"/>
    </row>
    <row r="1204" spans="1:1" x14ac:dyDescent="0.3">
      <c r="A1204" s="27"/>
    </row>
    <row r="1205" spans="1:1" x14ac:dyDescent="0.3">
      <c r="A1205" s="27"/>
    </row>
    <row r="1206" spans="1:1" x14ac:dyDescent="0.3">
      <c r="A1206" s="27"/>
    </row>
    <row r="1207" spans="1:1" x14ac:dyDescent="0.3">
      <c r="A1207" s="27"/>
    </row>
    <row r="1208" spans="1:1" x14ac:dyDescent="0.3">
      <c r="A1208" s="27"/>
    </row>
    <row r="1209" spans="1:1" x14ac:dyDescent="0.3">
      <c r="A1209" s="27"/>
    </row>
    <row r="1210" spans="1:1" x14ac:dyDescent="0.3">
      <c r="A1210" s="27"/>
    </row>
    <row r="1211" spans="1:1" x14ac:dyDescent="0.3">
      <c r="A1211" s="27"/>
    </row>
    <row r="1212" spans="1:1" x14ac:dyDescent="0.3">
      <c r="A1212" s="27"/>
    </row>
    <row r="1213" spans="1:1" x14ac:dyDescent="0.3">
      <c r="A1213" s="27"/>
    </row>
    <row r="1214" spans="1:1" x14ac:dyDescent="0.3">
      <c r="A1214" s="27"/>
    </row>
    <row r="1215" spans="1:1" x14ac:dyDescent="0.3">
      <c r="A1215" s="27"/>
    </row>
    <row r="1216" spans="1:1" x14ac:dyDescent="0.3">
      <c r="A1216" s="27"/>
    </row>
    <row r="1217" spans="1:1" x14ac:dyDescent="0.3">
      <c r="A1217" s="27"/>
    </row>
    <row r="1218" spans="1:1" x14ac:dyDescent="0.3">
      <c r="A1218" s="27"/>
    </row>
    <row r="1219" spans="1:1" x14ac:dyDescent="0.3">
      <c r="A1219" s="27"/>
    </row>
    <row r="1220" spans="1:1" x14ac:dyDescent="0.3">
      <c r="A1220" s="27"/>
    </row>
    <row r="1221" spans="1:1" x14ac:dyDescent="0.3">
      <c r="A1221" s="27"/>
    </row>
    <row r="1222" spans="1:1" x14ac:dyDescent="0.3">
      <c r="A1222" s="27"/>
    </row>
    <row r="1223" spans="1:1" x14ac:dyDescent="0.3">
      <c r="A1223" s="27"/>
    </row>
    <row r="1224" spans="1:1" x14ac:dyDescent="0.3">
      <c r="A1224" s="27"/>
    </row>
    <row r="1225" spans="1:1" x14ac:dyDescent="0.3">
      <c r="A1225" s="27"/>
    </row>
    <row r="1226" spans="1:1" x14ac:dyDescent="0.3">
      <c r="A1226" s="27"/>
    </row>
    <row r="1227" spans="1:1" x14ac:dyDescent="0.3">
      <c r="A1227" s="27"/>
    </row>
    <row r="1228" spans="1:1" x14ac:dyDescent="0.3">
      <c r="A1228" s="27"/>
    </row>
    <row r="1229" spans="1:1" x14ac:dyDescent="0.3">
      <c r="A1229" s="27"/>
    </row>
    <row r="1230" spans="1:1" x14ac:dyDescent="0.3">
      <c r="A1230" s="27"/>
    </row>
    <row r="1231" spans="1:1" x14ac:dyDescent="0.3">
      <c r="A1231" s="27"/>
    </row>
    <row r="1232" spans="1:1" x14ac:dyDescent="0.3">
      <c r="A1232" s="27"/>
    </row>
    <row r="1233" spans="1:1" x14ac:dyDescent="0.3">
      <c r="A1233" s="27"/>
    </row>
    <row r="1234" spans="1:1" x14ac:dyDescent="0.3">
      <c r="A1234" s="27"/>
    </row>
    <row r="1235" spans="1:1" x14ac:dyDescent="0.3">
      <c r="A1235" s="27"/>
    </row>
    <row r="1236" spans="1:1" x14ac:dyDescent="0.3">
      <c r="A1236" s="27"/>
    </row>
    <row r="1237" spans="1:1" x14ac:dyDescent="0.3">
      <c r="A1237" s="27"/>
    </row>
    <row r="1238" spans="1:1" x14ac:dyDescent="0.3">
      <c r="A1238" s="27"/>
    </row>
    <row r="1239" spans="1:1" x14ac:dyDescent="0.3">
      <c r="A1239" s="27"/>
    </row>
    <row r="1240" spans="1:1" x14ac:dyDescent="0.3">
      <c r="A1240" s="27"/>
    </row>
    <row r="1241" spans="1:1" x14ac:dyDescent="0.3">
      <c r="A1241" s="27"/>
    </row>
    <row r="1242" spans="1:1" x14ac:dyDescent="0.3">
      <c r="A1242" s="27"/>
    </row>
    <row r="1243" spans="1:1" x14ac:dyDescent="0.3">
      <c r="A1243" s="27"/>
    </row>
    <row r="1244" spans="1:1" x14ac:dyDescent="0.3">
      <c r="A1244" s="27"/>
    </row>
    <row r="1245" spans="1:1" x14ac:dyDescent="0.3">
      <c r="A1245" s="27"/>
    </row>
    <row r="1246" spans="1:1" x14ac:dyDescent="0.3">
      <c r="A1246" s="27"/>
    </row>
    <row r="1247" spans="1:1" x14ac:dyDescent="0.3">
      <c r="A1247" s="27"/>
    </row>
    <row r="1248" spans="1:1" x14ac:dyDescent="0.3">
      <c r="A1248" s="27"/>
    </row>
    <row r="1249" spans="1:1" x14ac:dyDescent="0.3">
      <c r="A1249" s="27"/>
    </row>
    <row r="1250" spans="1:1" x14ac:dyDescent="0.3">
      <c r="A1250" s="27"/>
    </row>
    <row r="1251" spans="1:1" x14ac:dyDescent="0.3">
      <c r="A1251" s="27"/>
    </row>
    <row r="1252" spans="1:1" x14ac:dyDescent="0.3">
      <c r="A1252" s="27"/>
    </row>
    <row r="1253" spans="1:1" x14ac:dyDescent="0.3">
      <c r="A1253" s="27"/>
    </row>
    <row r="1254" spans="1:1" x14ac:dyDescent="0.3">
      <c r="A1254" s="27"/>
    </row>
    <row r="1255" spans="1:1" x14ac:dyDescent="0.3">
      <c r="A1255" s="27"/>
    </row>
    <row r="1256" spans="1:1" x14ac:dyDescent="0.3">
      <c r="A1256" s="27"/>
    </row>
    <row r="1257" spans="1:1" x14ac:dyDescent="0.3">
      <c r="A1257" s="27"/>
    </row>
    <row r="1258" spans="1:1" x14ac:dyDescent="0.3">
      <c r="A1258" s="27"/>
    </row>
    <row r="1259" spans="1:1" x14ac:dyDescent="0.3">
      <c r="A1259" s="27"/>
    </row>
    <row r="1260" spans="1:1" x14ac:dyDescent="0.3">
      <c r="A1260" s="27"/>
    </row>
    <row r="1261" spans="1:1" x14ac:dyDescent="0.3">
      <c r="A1261" s="27"/>
    </row>
    <row r="1262" spans="1:1" x14ac:dyDescent="0.3">
      <c r="A1262" s="27"/>
    </row>
    <row r="1263" spans="1:1" x14ac:dyDescent="0.3">
      <c r="A1263" s="27"/>
    </row>
    <row r="1264" spans="1:1" x14ac:dyDescent="0.3">
      <c r="A1264" s="27"/>
    </row>
    <row r="1265" spans="1:1" x14ac:dyDescent="0.3">
      <c r="A1265" s="27"/>
    </row>
    <row r="1266" spans="1:1" x14ac:dyDescent="0.3">
      <c r="A1266" s="27"/>
    </row>
    <row r="1267" spans="1:1" x14ac:dyDescent="0.3">
      <c r="A1267" s="27"/>
    </row>
    <row r="1268" spans="1:1" x14ac:dyDescent="0.3">
      <c r="A1268" s="27"/>
    </row>
    <row r="1269" spans="1:1" x14ac:dyDescent="0.3">
      <c r="A1269" s="27"/>
    </row>
    <row r="1270" spans="1:1" x14ac:dyDescent="0.3">
      <c r="A1270" s="27"/>
    </row>
    <row r="1271" spans="1:1" x14ac:dyDescent="0.3">
      <c r="A1271" s="27"/>
    </row>
    <row r="1272" spans="1:1" x14ac:dyDescent="0.3">
      <c r="A1272" s="27"/>
    </row>
    <row r="1273" spans="1:1" x14ac:dyDescent="0.3">
      <c r="A1273" s="27"/>
    </row>
    <row r="1274" spans="1:1" x14ac:dyDescent="0.3">
      <c r="A1274" s="27"/>
    </row>
    <row r="1275" spans="1:1" x14ac:dyDescent="0.3">
      <c r="A1275" s="27"/>
    </row>
    <row r="1276" spans="1:1" x14ac:dyDescent="0.3">
      <c r="A1276" s="27"/>
    </row>
    <row r="1277" spans="1:1" x14ac:dyDescent="0.3">
      <c r="A1277" s="27"/>
    </row>
    <row r="1278" spans="1:1" x14ac:dyDescent="0.3">
      <c r="A1278" s="27"/>
    </row>
    <row r="1279" spans="1:1" x14ac:dyDescent="0.3">
      <c r="A1279" s="27"/>
    </row>
    <row r="1280" spans="1:1" x14ac:dyDescent="0.3">
      <c r="A1280" s="27"/>
    </row>
    <row r="1281" spans="1:1" x14ac:dyDescent="0.3">
      <c r="A1281" s="27"/>
    </row>
    <row r="1282" spans="1:1" x14ac:dyDescent="0.3">
      <c r="A1282" s="27"/>
    </row>
    <row r="1283" spans="1:1" x14ac:dyDescent="0.3">
      <c r="A1283" s="27"/>
    </row>
    <row r="1284" spans="1:1" x14ac:dyDescent="0.3">
      <c r="A1284" s="27"/>
    </row>
    <row r="1285" spans="1:1" x14ac:dyDescent="0.3">
      <c r="A1285" s="27"/>
    </row>
    <row r="1286" spans="1:1" x14ac:dyDescent="0.3">
      <c r="A1286" s="27"/>
    </row>
    <row r="1287" spans="1:1" x14ac:dyDescent="0.3">
      <c r="A1287" s="27"/>
    </row>
    <row r="1288" spans="1:1" x14ac:dyDescent="0.3">
      <c r="A1288" s="27"/>
    </row>
    <row r="1289" spans="1:1" x14ac:dyDescent="0.3">
      <c r="A1289" s="27"/>
    </row>
    <row r="1290" spans="1:1" x14ac:dyDescent="0.3">
      <c r="A1290" s="27"/>
    </row>
    <row r="1291" spans="1:1" x14ac:dyDescent="0.3">
      <c r="A1291" s="27"/>
    </row>
    <row r="1292" spans="1:1" x14ac:dyDescent="0.3">
      <c r="A1292" s="27"/>
    </row>
    <row r="1293" spans="1:1" x14ac:dyDescent="0.3">
      <c r="A1293" s="27"/>
    </row>
    <row r="1294" spans="1:1" x14ac:dyDescent="0.3">
      <c r="A1294" s="27"/>
    </row>
    <row r="1295" spans="1:1" x14ac:dyDescent="0.3">
      <c r="A1295" s="27"/>
    </row>
    <row r="1296" spans="1:1" x14ac:dyDescent="0.3">
      <c r="A1296" s="27"/>
    </row>
    <row r="1297" spans="1:1" x14ac:dyDescent="0.3">
      <c r="A1297" s="27"/>
    </row>
    <row r="1298" spans="1:1" x14ac:dyDescent="0.3">
      <c r="A1298" s="27"/>
    </row>
    <row r="1299" spans="1:1" x14ac:dyDescent="0.3">
      <c r="A1299" s="27"/>
    </row>
    <row r="1300" spans="1:1" x14ac:dyDescent="0.3">
      <c r="A1300" s="27"/>
    </row>
    <row r="1301" spans="1:1" x14ac:dyDescent="0.3">
      <c r="A1301" s="27"/>
    </row>
    <row r="1302" spans="1:1" x14ac:dyDescent="0.3">
      <c r="A1302" s="27"/>
    </row>
    <row r="1303" spans="1:1" x14ac:dyDescent="0.3">
      <c r="A1303" s="27"/>
    </row>
    <row r="1304" spans="1:1" x14ac:dyDescent="0.3">
      <c r="A1304" s="27"/>
    </row>
    <row r="1305" spans="1:1" x14ac:dyDescent="0.3">
      <c r="A1305" s="27"/>
    </row>
    <row r="1306" spans="1:1" x14ac:dyDescent="0.3">
      <c r="A1306" s="27"/>
    </row>
    <row r="1307" spans="1:1" x14ac:dyDescent="0.3">
      <c r="A1307" s="27"/>
    </row>
    <row r="1308" spans="1:1" x14ac:dyDescent="0.3">
      <c r="A1308" s="27"/>
    </row>
    <row r="1309" spans="1:1" x14ac:dyDescent="0.3">
      <c r="A1309" s="27"/>
    </row>
    <row r="1310" spans="1:1" x14ac:dyDescent="0.3">
      <c r="A1310" s="27"/>
    </row>
    <row r="1311" spans="1:1" x14ac:dyDescent="0.3">
      <c r="A1311" s="27"/>
    </row>
    <row r="1312" spans="1:1" x14ac:dyDescent="0.3">
      <c r="A1312" s="27"/>
    </row>
    <row r="1313" spans="1:1" x14ac:dyDescent="0.3">
      <c r="A1313" s="27"/>
    </row>
    <row r="1314" spans="1:1" x14ac:dyDescent="0.3">
      <c r="A1314" s="27"/>
    </row>
    <row r="1315" spans="1:1" x14ac:dyDescent="0.3">
      <c r="A1315" s="27"/>
    </row>
    <row r="1316" spans="1:1" x14ac:dyDescent="0.3">
      <c r="A1316" s="27"/>
    </row>
    <row r="1317" spans="1:1" x14ac:dyDescent="0.3">
      <c r="A1317" s="27"/>
    </row>
    <row r="1318" spans="1:1" x14ac:dyDescent="0.3">
      <c r="A1318" s="27"/>
    </row>
    <row r="1319" spans="1:1" x14ac:dyDescent="0.3">
      <c r="A1319" s="27"/>
    </row>
    <row r="1320" spans="1:1" x14ac:dyDescent="0.3">
      <c r="A1320" s="27"/>
    </row>
    <row r="1321" spans="1:1" x14ac:dyDescent="0.3">
      <c r="A1321" s="27"/>
    </row>
    <row r="1322" spans="1:1" x14ac:dyDescent="0.3">
      <c r="A1322" s="27"/>
    </row>
    <row r="1323" spans="1:1" x14ac:dyDescent="0.3">
      <c r="A1323" s="27"/>
    </row>
    <row r="1324" spans="1:1" x14ac:dyDescent="0.3">
      <c r="A1324" s="27"/>
    </row>
    <row r="1325" spans="1:1" x14ac:dyDescent="0.3">
      <c r="A1325" s="27"/>
    </row>
    <row r="1326" spans="1:1" x14ac:dyDescent="0.3">
      <c r="A1326" s="27"/>
    </row>
    <row r="1327" spans="1:1" x14ac:dyDescent="0.3">
      <c r="A1327" s="27"/>
    </row>
    <row r="1328" spans="1:1" x14ac:dyDescent="0.3">
      <c r="A1328" s="27"/>
    </row>
    <row r="1329" spans="1:1" x14ac:dyDescent="0.3">
      <c r="A1329" s="27"/>
    </row>
    <row r="1330" spans="1:1" x14ac:dyDescent="0.3">
      <c r="A1330" s="27"/>
    </row>
    <row r="1331" spans="1:1" x14ac:dyDescent="0.3">
      <c r="A1331" s="27"/>
    </row>
    <row r="1332" spans="1:1" x14ac:dyDescent="0.3">
      <c r="A1332" s="27"/>
    </row>
    <row r="1333" spans="1:1" x14ac:dyDescent="0.3">
      <c r="A1333" s="27"/>
    </row>
    <row r="1334" spans="1:1" x14ac:dyDescent="0.3">
      <c r="A1334" s="27"/>
    </row>
    <row r="1335" spans="1:1" x14ac:dyDescent="0.3">
      <c r="A1335" s="27"/>
    </row>
    <row r="1336" spans="1:1" x14ac:dyDescent="0.3">
      <c r="A1336" s="27"/>
    </row>
    <row r="1337" spans="1:1" x14ac:dyDescent="0.3">
      <c r="A1337" s="27"/>
    </row>
    <row r="1338" spans="1:1" x14ac:dyDescent="0.3">
      <c r="A1338" s="27"/>
    </row>
    <row r="1339" spans="1:1" x14ac:dyDescent="0.3">
      <c r="A1339" s="27"/>
    </row>
    <row r="1340" spans="1:1" x14ac:dyDescent="0.3">
      <c r="A1340" s="27"/>
    </row>
    <row r="1341" spans="1:1" x14ac:dyDescent="0.3">
      <c r="A1341" s="27"/>
    </row>
    <row r="1342" spans="1:1" x14ac:dyDescent="0.3">
      <c r="A1342" s="27"/>
    </row>
    <row r="1343" spans="1:1" x14ac:dyDescent="0.3">
      <c r="A1343" s="27"/>
    </row>
    <row r="1344" spans="1:1" x14ac:dyDescent="0.3">
      <c r="A1344" s="27"/>
    </row>
    <row r="1345" spans="1:1" x14ac:dyDescent="0.3">
      <c r="A1345" s="27"/>
    </row>
    <row r="1346" spans="1:1" x14ac:dyDescent="0.3">
      <c r="A1346" s="27"/>
    </row>
    <row r="1347" spans="1:1" x14ac:dyDescent="0.3">
      <c r="A1347" s="27"/>
    </row>
    <row r="1348" spans="1:1" x14ac:dyDescent="0.3">
      <c r="A1348" s="27"/>
    </row>
    <row r="1349" spans="1:1" x14ac:dyDescent="0.3">
      <c r="A1349" s="27"/>
    </row>
    <row r="1350" spans="1:1" x14ac:dyDescent="0.3">
      <c r="A1350" s="27"/>
    </row>
    <row r="1351" spans="1:1" x14ac:dyDescent="0.3">
      <c r="A1351" s="27"/>
    </row>
    <row r="1352" spans="1:1" x14ac:dyDescent="0.3">
      <c r="A1352" s="27"/>
    </row>
    <row r="1353" spans="1:1" x14ac:dyDescent="0.3">
      <c r="A1353" s="27"/>
    </row>
    <row r="1354" spans="1:1" x14ac:dyDescent="0.3">
      <c r="A1354" s="27"/>
    </row>
    <row r="1355" spans="1:1" x14ac:dyDescent="0.3">
      <c r="A1355" s="27"/>
    </row>
    <row r="1356" spans="1:1" x14ac:dyDescent="0.3">
      <c r="A1356" s="27"/>
    </row>
    <row r="1357" spans="1:1" x14ac:dyDescent="0.3">
      <c r="A1357" s="27"/>
    </row>
    <row r="1358" spans="1:1" x14ac:dyDescent="0.3">
      <c r="A1358" s="27"/>
    </row>
    <row r="1359" spans="1:1" x14ac:dyDescent="0.3">
      <c r="A1359" s="27"/>
    </row>
    <row r="1360" spans="1:1" x14ac:dyDescent="0.3">
      <c r="A1360" s="27"/>
    </row>
    <row r="1361" spans="1:14" x14ac:dyDescent="0.3">
      <c r="A1361" s="27"/>
    </row>
    <row r="1362" spans="1:14" x14ac:dyDescent="0.3">
      <c r="A1362" s="27"/>
    </row>
    <row r="1363" spans="1:14" x14ac:dyDescent="0.3">
      <c r="A1363" s="27"/>
    </row>
    <row r="1364" spans="1:14" x14ac:dyDescent="0.3">
      <c r="A1364" s="27"/>
    </row>
    <row r="1365" spans="1:14" x14ac:dyDescent="0.3">
      <c r="A1365" s="27"/>
    </row>
    <row r="1366" spans="1:14" x14ac:dyDescent="0.3">
      <c r="A1366" s="27"/>
    </row>
    <row r="1367" spans="1:14" x14ac:dyDescent="0.3">
      <c r="A1367" s="27"/>
    </row>
    <row r="1368" spans="1:14" x14ac:dyDescent="0.3">
      <c r="A1368" s="27"/>
    </row>
    <row r="1369" spans="1:14" x14ac:dyDescent="0.3">
      <c r="A1369" s="27"/>
    </row>
    <row r="1370" spans="1:14" x14ac:dyDescent="0.3">
      <c r="A1370" s="27"/>
    </row>
    <row r="1371" spans="1:14" x14ac:dyDescent="0.3">
      <c r="A1371" s="27"/>
    </row>
    <row r="1372" spans="1:14" x14ac:dyDescent="0.3">
      <c r="A1372" s="27"/>
    </row>
    <row r="1373" spans="1:14" x14ac:dyDescent="0.3">
      <c r="A1373" s="27"/>
    </row>
    <row r="1374" spans="1:14" x14ac:dyDescent="0.3">
      <c r="A1374" s="27"/>
    </row>
    <row r="1375" spans="1:14" x14ac:dyDescent="0.3">
      <c r="A1375" s="27"/>
      <c r="N1375" s="27"/>
    </row>
    <row r="1376" spans="1:14" x14ac:dyDescent="0.3">
      <c r="A1376" s="27"/>
      <c r="N1376" s="27"/>
    </row>
    <row r="1377" spans="1:14" x14ac:dyDescent="0.3">
      <c r="A1377" s="27"/>
      <c r="N1377" s="27"/>
    </row>
    <row r="1378" spans="1:14" x14ac:dyDescent="0.3">
      <c r="A1378" s="27"/>
      <c r="N1378" s="27"/>
    </row>
    <row r="1379" spans="1:14" x14ac:dyDescent="0.3">
      <c r="A1379" s="27"/>
      <c r="N1379" s="27"/>
    </row>
    <row r="1380" spans="1:14" x14ac:dyDescent="0.3">
      <c r="A1380" s="27"/>
      <c r="N1380" s="27"/>
    </row>
    <row r="1381" spans="1:14" x14ac:dyDescent="0.3">
      <c r="A1381" s="27"/>
      <c r="N1381" s="27"/>
    </row>
    <row r="1382" spans="1:14" x14ac:dyDescent="0.3">
      <c r="A1382" s="27"/>
      <c r="N1382" s="27"/>
    </row>
    <row r="1383" spans="1:14" x14ac:dyDescent="0.3">
      <c r="A1383" s="27"/>
      <c r="N1383" s="27"/>
    </row>
    <row r="1384" spans="1:14" x14ac:dyDescent="0.3">
      <c r="A1384" s="27"/>
      <c r="N1384" s="27"/>
    </row>
    <row r="1385" spans="1:14" x14ac:dyDescent="0.3">
      <c r="A1385" s="27"/>
      <c r="N1385" s="27"/>
    </row>
    <row r="1386" spans="1:14" x14ac:dyDescent="0.3">
      <c r="A1386" s="27"/>
      <c r="N1386" s="27"/>
    </row>
    <row r="1387" spans="1:14" x14ac:dyDescent="0.3">
      <c r="A1387" s="27"/>
      <c r="N1387" s="27"/>
    </row>
    <row r="1388" spans="1:14" x14ac:dyDescent="0.3">
      <c r="A1388" s="27"/>
      <c r="N1388" s="27"/>
    </row>
    <row r="1389" spans="1:14" x14ac:dyDescent="0.3">
      <c r="A1389" s="27"/>
      <c r="N1389" s="27"/>
    </row>
    <row r="1390" spans="1:14" x14ac:dyDescent="0.3">
      <c r="A1390" s="27"/>
      <c r="N1390" s="27"/>
    </row>
    <row r="1391" spans="1:14" x14ac:dyDescent="0.3">
      <c r="A1391" s="27"/>
      <c r="N1391" s="27"/>
    </row>
    <row r="1392" spans="1:14" x14ac:dyDescent="0.3">
      <c r="A1392" s="27"/>
      <c r="N1392" s="27"/>
    </row>
    <row r="1393" spans="1:14" x14ac:dyDescent="0.3">
      <c r="A1393" s="27"/>
      <c r="N1393" s="27"/>
    </row>
    <row r="1394" spans="1:14" x14ac:dyDescent="0.3">
      <c r="A1394" s="27"/>
      <c r="N1394" s="27"/>
    </row>
    <row r="1395" spans="1:14" x14ac:dyDescent="0.3">
      <c r="A1395" s="27"/>
      <c r="N1395" s="27"/>
    </row>
    <row r="1396" spans="1:14" x14ac:dyDescent="0.3">
      <c r="A1396" s="27"/>
    </row>
    <row r="1397" spans="1:14" x14ac:dyDescent="0.3">
      <c r="A1397" s="27"/>
    </row>
    <row r="1398" spans="1:14" x14ac:dyDescent="0.3">
      <c r="A1398" s="27"/>
    </row>
    <row r="1399" spans="1:14" x14ac:dyDescent="0.3">
      <c r="A1399" s="27"/>
    </row>
    <row r="1400" spans="1:14" x14ac:dyDescent="0.3">
      <c r="A1400" s="27"/>
      <c r="N1400" s="27"/>
    </row>
    <row r="1401" spans="1:14" x14ac:dyDescent="0.3">
      <c r="A1401" s="27"/>
      <c r="N1401" s="27"/>
    </row>
    <row r="1402" spans="1:14" x14ac:dyDescent="0.3">
      <c r="A1402" s="27"/>
      <c r="N1402" s="27"/>
    </row>
    <row r="1403" spans="1:14" x14ac:dyDescent="0.3">
      <c r="A1403" s="27"/>
      <c r="N1403" s="27"/>
    </row>
    <row r="1404" spans="1:14" x14ac:dyDescent="0.3">
      <c r="A1404" s="27"/>
      <c r="N1404" s="27"/>
    </row>
    <row r="1405" spans="1:14" x14ac:dyDescent="0.3">
      <c r="A1405" s="27"/>
      <c r="N1405" s="27"/>
    </row>
    <row r="1406" spans="1:14" x14ac:dyDescent="0.3">
      <c r="A1406" s="27"/>
      <c r="N1406" s="27"/>
    </row>
    <row r="1407" spans="1:14" x14ac:dyDescent="0.3">
      <c r="A1407" s="27"/>
      <c r="N1407" s="27"/>
    </row>
    <row r="1408" spans="1:14" x14ac:dyDescent="0.3">
      <c r="A1408" s="27"/>
      <c r="N1408" s="27"/>
    </row>
    <row r="1409" spans="1:14" x14ac:dyDescent="0.3">
      <c r="A1409" s="27"/>
      <c r="N1409" s="27"/>
    </row>
    <row r="1410" spans="1:14" x14ac:dyDescent="0.3">
      <c r="A1410" s="27"/>
      <c r="N1410" s="27"/>
    </row>
    <row r="1411" spans="1:14" x14ac:dyDescent="0.3">
      <c r="A1411" s="27"/>
      <c r="N1411" s="27"/>
    </row>
    <row r="1412" spans="1:14" x14ac:dyDescent="0.3">
      <c r="A1412" s="27"/>
      <c r="N1412" s="27"/>
    </row>
    <row r="1413" spans="1:14" x14ac:dyDescent="0.3">
      <c r="A1413" s="27"/>
      <c r="N1413" s="27"/>
    </row>
    <row r="1414" spans="1:14" x14ac:dyDescent="0.3">
      <c r="A1414" s="27"/>
      <c r="N1414" s="27"/>
    </row>
    <row r="1415" spans="1:14" x14ac:dyDescent="0.3">
      <c r="A1415" s="27"/>
      <c r="N1415" s="27"/>
    </row>
    <row r="1416" spans="1:14" x14ac:dyDescent="0.3">
      <c r="A1416" s="27"/>
      <c r="N1416" s="27"/>
    </row>
    <row r="1417" spans="1:14" x14ac:dyDescent="0.3">
      <c r="A1417" s="27"/>
      <c r="N1417" s="27"/>
    </row>
    <row r="1418" spans="1:14" x14ac:dyDescent="0.3">
      <c r="A1418" s="27"/>
    </row>
    <row r="1419" spans="1:14" x14ac:dyDescent="0.3">
      <c r="A1419" s="27"/>
    </row>
    <row r="1420" spans="1:14" x14ac:dyDescent="0.3">
      <c r="A1420" s="27"/>
    </row>
    <row r="1421" spans="1:14" x14ac:dyDescent="0.3">
      <c r="A1421" s="27"/>
    </row>
    <row r="1422" spans="1:14" x14ac:dyDescent="0.3">
      <c r="A1422" s="27"/>
      <c r="N1422" s="27"/>
    </row>
    <row r="1423" spans="1:14" x14ac:dyDescent="0.3">
      <c r="A1423" s="27"/>
      <c r="N1423" s="27"/>
    </row>
    <row r="1424" spans="1:14" x14ac:dyDescent="0.3">
      <c r="A1424" s="27"/>
      <c r="N1424" s="27"/>
    </row>
    <row r="1425" spans="1:14" x14ac:dyDescent="0.3">
      <c r="A1425" s="27"/>
      <c r="N1425" s="27"/>
    </row>
    <row r="1426" spans="1:14" x14ac:dyDescent="0.3">
      <c r="A1426" s="27"/>
      <c r="N1426" s="27"/>
    </row>
    <row r="1427" spans="1:14" x14ac:dyDescent="0.3">
      <c r="A1427" s="27"/>
      <c r="N1427" s="27"/>
    </row>
    <row r="1428" spans="1:14" x14ac:dyDescent="0.3">
      <c r="A1428" s="27"/>
      <c r="N1428" s="27"/>
    </row>
    <row r="1429" spans="1:14" x14ac:dyDescent="0.3">
      <c r="A1429" s="27"/>
      <c r="N1429" s="27"/>
    </row>
    <row r="1430" spans="1:14" x14ac:dyDescent="0.3">
      <c r="A1430" s="27"/>
      <c r="N1430" s="27"/>
    </row>
    <row r="1431" spans="1:14" x14ac:dyDescent="0.3">
      <c r="A1431" s="27"/>
      <c r="N1431" s="27"/>
    </row>
    <row r="1432" spans="1:14" x14ac:dyDescent="0.3">
      <c r="A1432" s="27"/>
      <c r="N1432" s="27"/>
    </row>
    <row r="1433" spans="1:14" x14ac:dyDescent="0.3">
      <c r="A1433" s="27"/>
      <c r="N1433" s="27"/>
    </row>
    <row r="1434" spans="1:14" x14ac:dyDescent="0.3">
      <c r="A1434" s="27"/>
      <c r="N1434" s="27"/>
    </row>
    <row r="1435" spans="1:14" x14ac:dyDescent="0.3">
      <c r="A1435" s="27"/>
      <c r="N1435" s="27"/>
    </row>
    <row r="1436" spans="1:14" x14ac:dyDescent="0.3">
      <c r="A1436" s="27"/>
      <c r="N1436" s="27"/>
    </row>
    <row r="1437" spans="1:14" x14ac:dyDescent="0.3">
      <c r="A1437" s="27"/>
      <c r="N1437" s="27"/>
    </row>
    <row r="1438" spans="1:14" x14ac:dyDescent="0.3">
      <c r="A1438" s="27"/>
      <c r="N1438" s="27"/>
    </row>
    <row r="1439" spans="1:14" x14ac:dyDescent="0.3">
      <c r="A1439" s="27"/>
      <c r="N1439" s="27"/>
    </row>
    <row r="1440" spans="1:14" x14ac:dyDescent="0.3">
      <c r="A1440" s="27"/>
      <c r="N1440" s="27"/>
    </row>
    <row r="1441" spans="1:14" x14ac:dyDescent="0.3">
      <c r="A1441" s="27"/>
      <c r="N1441" s="27"/>
    </row>
    <row r="1442" spans="1:14" x14ac:dyDescent="0.3">
      <c r="A1442" s="27"/>
      <c r="N1442" s="27"/>
    </row>
    <row r="1443" spans="1:14" x14ac:dyDescent="0.3">
      <c r="A1443" s="27"/>
      <c r="N1443" s="27"/>
    </row>
    <row r="1444" spans="1:14" x14ac:dyDescent="0.3">
      <c r="A1444" s="27"/>
      <c r="N1444" s="27"/>
    </row>
    <row r="1445" spans="1:14" x14ac:dyDescent="0.3">
      <c r="A1445" s="27"/>
      <c r="N1445" s="27"/>
    </row>
    <row r="1446" spans="1:14" x14ac:dyDescent="0.3">
      <c r="A1446" s="27"/>
      <c r="N1446" s="27"/>
    </row>
    <row r="1447" spans="1:14" x14ac:dyDescent="0.3">
      <c r="A1447" s="27"/>
      <c r="N1447" s="27"/>
    </row>
    <row r="1448" spans="1:14" x14ac:dyDescent="0.3">
      <c r="A1448" s="27"/>
      <c r="N1448" s="27"/>
    </row>
    <row r="1449" spans="1:14" x14ac:dyDescent="0.3">
      <c r="A1449" s="27"/>
      <c r="N1449" s="27"/>
    </row>
    <row r="1450" spans="1:14" x14ac:dyDescent="0.3">
      <c r="A1450" s="27"/>
      <c r="N1450" s="27"/>
    </row>
    <row r="1451" spans="1:14" x14ac:dyDescent="0.3">
      <c r="A1451" s="27"/>
      <c r="N1451" s="27"/>
    </row>
    <row r="1452" spans="1:14" x14ac:dyDescent="0.3">
      <c r="A1452" s="27"/>
      <c r="N1452" s="27"/>
    </row>
    <row r="1453" spans="1:14" x14ac:dyDescent="0.3">
      <c r="A1453" s="27"/>
      <c r="N1453" s="27"/>
    </row>
    <row r="1454" spans="1:14" x14ac:dyDescent="0.3">
      <c r="A1454" s="27"/>
      <c r="N1454" s="27"/>
    </row>
    <row r="1455" spans="1:14" x14ac:dyDescent="0.3">
      <c r="A1455" s="27"/>
      <c r="N1455" s="27"/>
    </row>
    <row r="1456" spans="1:14" x14ac:dyDescent="0.3">
      <c r="A1456" s="27"/>
      <c r="N1456" s="27"/>
    </row>
    <row r="1457" spans="1:14" x14ac:dyDescent="0.3">
      <c r="A1457" s="27"/>
      <c r="N1457" s="27"/>
    </row>
    <row r="1458" spans="1:14" x14ac:dyDescent="0.3">
      <c r="A1458" s="27"/>
      <c r="N1458" s="27"/>
    </row>
    <row r="1459" spans="1:14" x14ac:dyDescent="0.3">
      <c r="A1459" s="27"/>
      <c r="N1459" s="27"/>
    </row>
    <row r="1460" spans="1:14" x14ac:dyDescent="0.3">
      <c r="A1460" s="27"/>
      <c r="N1460" s="27"/>
    </row>
    <row r="1461" spans="1:14" x14ac:dyDescent="0.3">
      <c r="A1461" s="27"/>
      <c r="N1461" s="27"/>
    </row>
    <row r="1462" spans="1:14" x14ac:dyDescent="0.3">
      <c r="A1462" s="27"/>
      <c r="N1462" s="27"/>
    </row>
    <row r="1463" spans="1:14" x14ac:dyDescent="0.3">
      <c r="A1463" s="27"/>
      <c r="N1463" s="27"/>
    </row>
    <row r="1464" spans="1:14" x14ac:dyDescent="0.3">
      <c r="A1464" s="27"/>
      <c r="N1464" s="27"/>
    </row>
    <row r="1465" spans="1:14" x14ac:dyDescent="0.3">
      <c r="A1465" s="27"/>
      <c r="N1465" s="27"/>
    </row>
    <row r="1466" spans="1:14" x14ac:dyDescent="0.3">
      <c r="A1466" s="27"/>
      <c r="N1466" s="27"/>
    </row>
    <row r="1467" spans="1:14" x14ac:dyDescent="0.3">
      <c r="A1467" s="27"/>
      <c r="N1467" s="27"/>
    </row>
    <row r="1468" spans="1:14" x14ac:dyDescent="0.3">
      <c r="A1468" s="27"/>
      <c r="N1468" s="27"/>
    </row>
    <row r="1469" spans="1:14" x14ac:dyDescent="0.3">
      <c r="A1469" s="27"/>
      <c r="N1469" s="27"/>
    </row>
    <row r="1470" spans="1:14" x14ac:dyDescent="0.3">
      <c r="A1470" s="27"/>
    </row>
    <row r="1471" spans="1:14" x14ac:dyDescent="0.3">
      <c r="A1471" s="27"/>
    </row>
    <row r="1472" spans="1:14" x14ac:dyDescent="0.3">
      <c r="A1472" s="27"/>
    </row>
    <row r="1473" spans="1:14" x14ac:dyDescent="0.3">
      <c r="A1473" s="27"/>
    </row>
    <row r="1474" spans="1:14" x14ac:dyDescent="0.3">
      <c r="A1474" s="27"/>
    </row>
    <row r="1475" spans="1:14" x14ac:dyDescent="0.3">
      <c r="A1475" s="27"/>
      <c r="N1475" s="27"/>
    </row>
    <row r="1476" spans="1:14" x14ac:dyDescent="0.3">
      <c r="A1476" s="27"/>
      <c r="N1476" s="27"/>
    </row>
    <row r="1477" spans="1:14" x14ac:dyDescent="0.3">
      <c r="A1477" s="27"/>
      <c r="N1477" s="27"/>
    </row>
    <row r="1478" spans="1:14" x14ac:dyDescent="0.3">
      <c r="A1478" s="27"/>
      <c r="N1478" s="27"/>
    </row>
    <row r="1479" spans="1:14" x14ac:dyDescent="0.3">
      <c r="A1479" s="27"/>
      <c r="N1479" s="27"/>
    </row>
    <row r="1480" spans="1:14" x14ac:dyDescent="0.3">
      <c r="A1480" s="27"/>
      <c r="N1480" s="27"/>
    </row>
    <row r="1481" spans="1:14" x14ac:dyDescent="0.3">
      <c r="A1481" s="27"/>
      <c r="N1481" s="27"/>
    </row>
    <row r="1482" spans="1:14" x14ac:dyDescent="0.3">
      <c r="A1482" s="27"/>
      <c r="N1482" s="27"/>
    </row>
    <row r="1483" spans="1:14" x14ac:dyDescent="0.3">
      <c r="A1483" s="27"/>
      <c r="N1483" s="27"/>
    </row>
    <row r="1484" spans="1:14" x14ac:dyDescent="0.3">
      <c r="A1484" s="27"/>
      <c r="N1484" s="27"/>
    </row>
    <row r="1485" spans="1:14" x14ac:dyDescent="0.3">
      <c r="A1485" s="27"/>
      <c r="N1485" s="27"/>
    </row>
    <row r="1486" spans="1:14" x14ac:dyDescent="0.3">
      <c r="A1486" s="27"/>
      <c r="N1486" s="27"/>
    </row>
    <row r="1487" spans="1:14" x14ac:dyDescent="0.3">
      <c r="A1487" s="27"/>
      <c r="N1487" s="27"/>
    </row>
    <row r="1488" spans="1:14" x14ac:dyDescent="0.3">
      <c r="A1488" s="27"/>
      <c r="N1488" s="27"/>
    </row>
    <row r="1489" spans="1:14" x14ac:dyDescent="0.3">
      <c r="A1489" s="27"/>
      <c r="N1489" s="27"/>
    </row>
    <row r="1490" spans="1:14" x14ac:dyDescent="0.3">
      <c r="A1490" s="27"/>
      <c r="N1490" s="27"/>
    </row>
    <row r="1491" spans="1:14" x14ac:dyDescent="0.3">
      <c r="A1491" s="27"/>
      <c r="N1491" s="27"/>
    </row>
    <row r="1492" spans="1:14" x14ac:dyDescent="0.3">
      <c r="A1492" s="27"/>
      <c r="N1492" s="27"/>
    </row>
    <row r="1493" spans="1:14" x14ac:dyDescent="0.3">
      <c r="A1493" s="27"/>
      <c r="N1493" s="27"/>
    </row>
    <row r="1494" spans="1:14" x14ac:dyDescent="0.3">
      <c r="A1494" s="27"/>
      <c r="N1494" s="27"/>
    </row>
    <row r="1495" spans="1:14" x14ac:dyDescent="0.3">
      <c r="A1495" s="27"/>
      <c r="N1495" s="27"/>
    </row>
    <row r="1496" spans="1:14" x14ac:dyDescent="0.3">
      <c r="A1496" s="27"/>
      <c r="N1496" s="27"/>
    </row>
    <row r="1497" spans="1:14" x14ac:dyDescent="0.3">
      <c r="A1497" s="27"/>
      <c r="N1497" s="27"/>
    </row>
    <row r="1498" spans="1:14" x14ac:dyDescent="0.3">
      <c r="A1498" s="27"/>
      <c r="N1498" s="27"/>
    </row>
    <row r="1499" spans="1:14" x14ac:dyDescent="0.3">
      <c r="A1499" s="27"/>
      <c r="N1499" s="27"/>
    </row>
    <row r="1500" spans="1:14" x14ac:dyDescent="0.3">
      <c r="A1500" s="27"/>
      <c r="N1500" s="27"/>
    </row>
    <row r="1501" spans="1:14" x14ac:dyDescent="0.3">
      <c r="A1501" s="27"/>
      <c r="N1501" s="27"/>
    </row>
    <row r="1502" spans="1:14" x14ac:dyDescent="0.3">
      <c r="A1502" s="27"/>
      <c r="N1502" s="27"/>
    </row>
    <row r="1503" spans="1:14" x14ac:dyDescent="0.3">
      <c r="A1503" s="27"/>
      <c r="N1503" s="27"/>
    </row>
    <row r="1504" spans="1:14" x14ac:dyDescent="0.3">
      <c r="A1504" s="27"/>
      <c r="N1504" s="27"/>
    </row>
    <row r="1505" spans="1:14" x14ac:dyDescent="0.3">
      <c r="A1505" s="27"/>
      <c r="N1505" s="27"/>
    </row>
    <row r="1506" spans="1:14" x14ac:dyDescent="0.3">
      <c r="A1506" s="27"/>
      <c r="N1506" s="27"/>
    </row>
    <row r="1507" spans="1:14" x14ac:dyDescent="0.3">
      <c r="A1507" s="27"/>
      <c r="N1507" s="27"/>
    </row>
    <row r="1508" spans="1:14" x14ac:dyDescent="0.3">
      <c r="A1508" s="27"/>
      <c r="N1508" s="27"/>
    </row>
    <row r="1509" spans="1:14" x14ac:dyDescent="0.3">
      <c r="A1509" s="27"/>
      <c r="N1509" s="27"/>
    </row>
    <row r="1510" spans="1:14" x14ac:dyDescent="0.3">
      <c r="A1510" s="27"/>
      <c r="N1510" s="27"/>
    </row>
    <row r="1511" spans="1:14" x14ac:dyDescent="0.3">
      <c r="A1511" s="27"/>
      <c r="N1511" s="27"/>
    </row>
    <row r="1512" spans="1:14" x14ac:dyDescent="0.3">
      <c r="A1512" s="27"/>
      <c r="N1512" s="27"/>
    </row>
    <row r="1513" spans="1:14" x14ac:dyDescent="0.3">
      <c r="A1513" s="27"/>
      <c r="N1513" s="27"/>
    </row>
    <row r="1514" spans="1:14" x14ac:dyDescent="0.3">
      <c r="A1514" s="27"/>
      <c r="N1514" s="27"/>
    </row>
    <row r="1515" spans="1:14" x14ac:dyDescent="0.3">
      <c r="A1515" s="27"/>
      <c r="N1515" s="27"/>
    </row>
    <row r="1516" spans="1:14" x14ac:dyDescent="0.3">
      <c r="A1516" s="27"/>
      <c r="N1516" s="27"/>
    </row>
    <row r="1517" spans="1:14" x14ac:dyDescent="0.3">
      <c r="A1517" s="27"/>
      <c r="N1517" s="27"/>
    </row>
    <row r="1518" spans="1:14" x14ac:dyDescent="0.3">
      <c r="A1518" s="27"/>
      <c r="N1518" s="27"/>
    </row>
    <row r="1519" spans="1:14" x14ac:dyDescent="0.3">
      <c r="A1519" s="27"/>
      <c r="N1519" s="27"/>
    </row>
    <row r="1520" spans="1:14" x14ac:dyDescent="0.3">
      <c r="A1520" s="27"/>
      <c r="N1520" s="27"/>
    </row>
    <row r="1521" spans="1:14" x14ac:dyDescent="0.3">
      <c r="A1521" s="27"/>
      <c r="N1521" s="27"/>
    </row>
    <row r="1522" spans="1:14" x14ac:dyDescent="0.3">
      <c r="A1522" s="27"/>
      <c r="N1522" s="27"/>
    </row>
    <row r="1523" spans="1:14" x14ac:dyDescent="0.3">
      <c r="A1523" s="27"/>
      <c r="N1523" s="27"/>
    </row>
    <row r="1524" spans="1:14" x14ac:dyDescent="0.3">
      <c r="A1524" s="27"/>
      <c r="N1524" s="27"/>
    </row>
    <row r="1525" spans="1:14" x14ac:dyDescent="0.3">
      <c r="A1525" s="27"/>
      <c r="N1525" s="27"/>
    </row>
    <row r="1526" spans="1:14" x14ac:dyDescent="0.3">
      <c r="A1526" s="27"/>
      <c r="N1526" s="27"/>
    </row>
    <row r="1527" spans="1:14" x14ac:dyDescent="0.3">
      <c r="A1527" s="27"/>
      <c r="N1527" s="27"/>
    </row>
    <row r="1528" spans="1:14" x14ac:dyDescent="0.3">
      <c r="A1528" s="27"/>
      <c r="N1528" s="27"/>
    </row>
    <row r="1529" spans="1:14" x14ac:dyDescent="0.3">
      <c r="A1529" s="27"/>
      <c r="N1529" s="27"/>
    </row>
    <row r="1530" spans="1:14" x14ac:dyDescent="0.3">
      <c r="A1530" s="27"/>
      <c r="N1530" s="27"/>
    </row>
    <row r="1531" spans="1:14" x14ac:dyDescent="0.3">
      <c r="A1531" s="27"/>
      <c r="N1531" s="27"/>
    </row>
    <row r="1532" spans="1:14" x14ac:dyDescent="0.3">
      <c r="A1532" s="27"/>
      <c r="N1532" s="27"/>
    </row>
    <row r="1533" spans="1:14" x14ac:dyDescent="0.3">
      <c r="A1533" s="27"/>
      <c r="N1533" s="27"/>
    </row>
    <row r="1534" spans="1:14" x14ac:dyDescent="0.3">
      <c r="A1534" s="27"/>
      <c r="N1534" s="27"/>
    </row>
    <row r="1535" spans="1:14" x14ac:dyDescent="0.3">
      <c r="A1535" s="27"/>
      <c r="N1535" s="27"/>
    </row>
    <row r="1536" spans="1:14" x14ac:dyDescent="0.3">
      <c r="A1536" s="27"/>
      <c r="N1536" s="27"/>
    </row>
    <row r="1537" spans="1:14" x14ac:dyDescent="0.3">
      <c r="A1537" s="27"/>
      <c r="N1537" s="27"/>
    </row>
    <row r="1538" spans="1:14" x14ac:dyDescent="0.3">
      <c r="A1538" s="27"/>
      <c r="N1538" s="27"/>
    </row>
    <row r="1539" spans="1:14" x14ac:dyDescent="0.3">
      <c r="A1539" s="27"/>
    </row>
    <row r="1540" spans="1:14" x14ac:dyDescent="0.3">
      <c r="A1540" s="27"/>
    </row>
    <row r="1541" spans="1:14" x14ac:dyDescent="0.3">
      <c r="A1541" s="27"/>
    </row>
    <row r="1542" spans="1:14" x14ac:dyDescent="0.3">
      <c r="A1542" s="27"/>
    </row>
    <row r="1543" spans="1:14" x14ac:dyDescent="0.3">
      <c r="A1543" s="27"/>
    </row>
    <row r="1544" spans="1:14" x14ac:dyDescent="0.3">
      <c r="A1544" s="27"/>
    </row>
    <row r="1545" spans="1:14" x14ac:dyDescent="0.3">
      <c r="A1545" s="27"/>
    </row>
    <row r="1546" spans="1:14" x14ac:dyDescent="0.3">
      <c r="A1546" s="27"/>
    </row>
    <row r="1547" spans="1:14" x14ac:dyDescent="0.3">
      <c r="A1547" s="27"/>
    </row>
    <row r="1548" spans="1:14" x14ac:dyDescent="0.3">
      <c r="A1548" s="27"/>
    </row>
    <row r="1549" spans="1:14" x14ac:dyDescent="0.3">
      <c r="A1549" s="27"/>
    </row>
    <row r="1550" spans="1:14" x14ac:dyDescent="0.3">
      <c r="A1550" s="27"/>
    </row>
    <row r="1551" spans="1:14" x14ac:dyDescent="0.3">
      <c r="A1551" s="27"/>
    </row>
    <row r="1552" spans="1:14" x14ac:dyDescent="0.3">
      <c r="A1552" s="27"/>
    </row>
    <row r="1553" spans="1:1" x14ac:dyDescent="0.3">
      <c r="A1553" s="27"/>
    </row>
    <row r="1554" spans="1:1" x14ac:dyDescent="0.3">
      <c r="A1554" s="27"/>
    </row>
    <row r="1555" spans="1:1" x14ac:dyDescent="0.3">
      <c r="A1555" s="27"/>
    </row>
    <row r="1556" spans="1:1" x14ac:dyDescent="0.3">
      <c r="A1556" s="27"/>
    </row>
    <row r="1557" spans="1:1" x14ac:dyDescent="0.3">
      <c r="A1557" s="27"/>
    </row>
    <row r="1558" spans="1:1" x14ac:dyDescent="0.3">
      <c r="A1558" s="27"/>
    </row>
    <row r="1559" spans="1:1" x14ac:dyDescent="0.3">
      <c r="A1559" s="27"/>
    </row>
    <row r="1560" spans="1:1" x14ac:dyDescent="0.3">
      <c r="A1560" s="27"/>
    </row>
    <row r="1561" spans="1:1" x14ac:dyDescent="0.3">
      <c r="A1561" s="27"/>
    </row>
    <row r="1562" spans="1:1" x14ac:dyDescent="0.3">
      <c r="A1562" s="27"/>
    </row>
    <row r="1563" spans="1:1" x14ac:dyDescent="0.3">
      <c r="A1563" s="27"/>
    </row>
    <row r="1564" spans="1:1" x14ac:dyDescent="0.3">
      <c r="A1564" s="27"/>
    </row>
    <row r="1565" spans="1:1" x14ac:dyDescent="0.3">
      <c r="A1565" s="27"/>
    </row>
    <row r="1566" spans="1:1" x14ac:dyDescent="0.3">
      <c r="A1566" s="27"/>
    </row>
    <row r="1567" spans="1:1" x14ac:dyDescent="0.3">
      <c r="A1567" s="27"/>
    </row>
    <row r="1568" spans="1:1" x14ac:dyDescent="0.3">
      <c r="A1568" s="27"/>
    </row>
    <row r="1569" spans="1:14" x14ac:dyDescent="0.3">
      <c r="A1569" s="27"/>
    </row>
    <row r="1570" spans="1:14" x14ac:dyDescent="0.3">
      <c r="A1570" s="27"/>
    </row>
    <row r="1571" spans="1:14" x14ac:dyDescent="0.3">
      <c r="A1571" s="27"/>
    </row>
    <row r="1572" spans="1:14" x14ac:dyDescent="0.3">
      <c r="A1572" s="27"/>
    </row>
    <row r="1573" spans="1:14" x14ac:dyDescent="0.3">
      <c r="A1573" s="27"/>
      <c r="N1573" s="27"/>
    </row>
    <row r="1574" spans="1:14" x14ac:dyDescent="0.3">
      <c r="A1574" s="27"/>
      <c r="N1574" s="27"/>
    </row>
    <row r="1575" spans="1:14" x14ac:dyDescent="0.3">
      <c r="A1575" s="27"/>
      <c r="N1575" s="27"/>
    </row>
    <row r="1576" spans="1:14" x14ac:dyDescent="0.3">
      <c r="A1576" s="27"/>
      <c r="N1576" s="27"/>
    </row>
    <row r="1577" spans="1:14" x14ac:dyDescent="0.3">
      <c r="A1577" s="27"/>
      <c r="N1577" s="27"/>
    </row>
    <row r="1578" spans="1:14" x14ac:dyDescent="0.3">
      <c r="A1578" s="27"/>
      <c r="N1578" s="27"/>
    </row>
    <row r="1579" spans="1:14" x14ac:dyDescent="0.3">
      <c r="A1579" s="27"/>
      <c r="N1579" s="27"/>
    </row>
    <row r="1580" spans="1:14" x14ac:dyDescent="0.3">
      <c r="A1580" s="27"/>
      <c r="N1580" s="27"/>
    </row>
    <row r="1581" spans="1:14" x14ac:dyDescent="0.3">
      <c r="A1581" s="27"/>
      <c r="N1581" s="27"/>
    </row>
    <row r="1582" spans="1:14" x14ac:dyDescent="0.3">
      <c r="A1582" s="27"/>
      <c r="N1582" s="27"/>
    </row>
    <row r="1583" spans="1:14" x14ac:dyDescent="0.3">
      <c r="A1583" s="27"/>
      <c r="N1583" s="27"/>
    </row>
    <row r="1584" spans="1:14" x14ac:dyDescent="0.3">
      <c r="A1584" s="27"/>
      <c r="N1584" s="27"/>
    </row>
    <row r="1585" spans="1:14" x14ac:dyDescent="0.3">
      <c r="A1585" s="27"/>
      <c r="N1585" s="27"/>
    </row>
    <row r="1586" spans="1:14" x14ac:dyDescent="0.3">
      <c r="A1586" s="27"/>
      <c r="N1586" s="27"/>
    </row>
    <row r="1587" spans="1:14" x14ac:dyDescent="0.3">
      <c r="A1587" s="27"/>
      <c r="N1587" s="27"/>
    </row>
    <row r="1588" spans="1:14" x14ac:dyDescent="0.3">
      <c r="A1588" s="27"/>
      <c r="N1588" s="27"/>
    </row>
    <row r="1589" spans="1:14" x14ac:dyDescent="0.3">
      <c r="A1589" s="27"/>
      <c r="N1589" s="27"/>
    </row>
    <row r="1590" spans="1:14" x14ac:dyDescent="0.3">
      <c r="A1590" s="27"/>
      <c r="N1590" s="27"/>
    </row>
    <row r="1591" spans="1:14" x14ac:dyDescent="0.3">
      <c r="A1591" s="27"/>
      <c r="N1591" s="27"/>
    </row>
    <row r="1592" spans="1:14" x14ac:dyDescent="0.3">
      <c r="A1592" s="27"/>
      <c r="N1592" s="27"/>
    </row>
    <row r="1593" spans="1:14" x14ac:dyDescent="0.3">
      <c r="A1593" s="27"/>
      <c r="N1593" s="27"/>
    </row>
    <row r="1594" spans="1:14" x14ac:dyDescent="0.3">
      <c r="A1594" s="27"/>
      <c r="N1594" s="27"/>
    </row>
    <row r="1595" spans="1:14" x14ac:dyDescent="0.3">
      <c r="A1595" s="27"/>
      <c r="N1595" s="27"/>
    </row>
    <row r="1596" spans="1:14" x14ac:dyDescent="0.3">
      <c r="A1596" s="27"/>
      <c r="N1596" s="27"/>
    </row>
    <row r="1597" spans="1:14" x14ac:dyDescent="0.3">
      <c r="A1597" s="27"/>
      <c r="N1597" s="27"/>
    </row>
    <row r="1598" spans="1:14" x14ac:dyDescent="0.3">
      <c r="A1598" s="27"/>
      <c r="N1598" s="27"/>
    </row>
    <row r="1599" spans="1:14" x14ac:dyDescent="0.3">
      <c r="A1599" s="27"/>
      <c r="N1599" s="27"/>
    </row>
    <row r="1600" spans="1:14" x14ac:dyDescent="0.3">
      <c r="A1600" s="27"/>
      <c r="N1600" s="27"/>
    </row>
    <row r="1601" spans="1:14" x14ac:dyDescent="0.3">
      <c r="A1601" s="27"/>
      <c r="N1601" s="27"/>
    </row>
    <row r="1602" spans="1:14" x14ac:dyDescent="0.3">
      <c r="A1602" s="27"/>
      <c r="N1602" s="27"/>
    </row>
    <row r="1603" spans="1:14" x14ac:dyDescent="0.3">
      <c r="A1603" s="27"/>
      <c r="N1603" s="27"/>
    </row>
    <row r="1604" spans="1:14" x14ac:dyDescent="0.3">
      <c r="A1604" s="27"/>
      <c r="N1604" s="27"/>
    </row>
    <row r="1605" spans="1:14" x14ac:dyDescent="0.3">
      <c r="A1605" s="27"/>
      <c r="N1605" s="27"/>
    </row>
    <row r="1606" spans="1:14" x14ac:dyDescent="0.3">
      <c r="A1606" s="27"/>
      <c r="N1606" s="27"/>
    </row>
    <row r="1607" spans="1:14" x14ac:dyDescent="0.3">
      <c r="A1607" s="27"/>
      <c r="N1607" s="27"/>
    </row>
    <row r="1608" spans="1:14" x14ac:dyDescent="0.3">
      <c r="A1608" s="27"/>
      <c r="N1608" s="27"/>
    </row>
    <row r="1609" spans="1:14" x14ac:dyDescent="0.3">
      <c r="A1609" s="27"/>
      <c r="N1609" s="27"/>
    </row>
    <row r="1610" spans="1:14" x14ac:dyDescent="0.3">
      <c r="A1610" s="27"/>
      <c r="N1610" s="27"/>
    </row>
    <row r="1611" spans="1:14" x14ac:dyDescent="0.3">
      <c r="A1611" s="27"/>
      <c r="N1611" s="27"/>
    </row>
    <row r="1612" spans="1:14" x14ac:dyDescent="0.3">
      <c r="A1612" s="27"/>
      <c r="N1612" s="27"/>
    </row>
    <row r="1613" spans="1:14" x14ac:dyDescent="0.3">
      <c r="A1613" s="27"/>
      <c r="N1613" s="27"/>
    </row>
    <row r="1614" spans="1:14" x14ac:dyDescent="0.3">
      <c r="A1614" s="27"/>
      <c r="N1614" s="27"/>
    </row>
    <row r="1615" spans="1:14" x14ac:dyDescent="0.3">
      <c r="A1615" s="27"/>
      <c r="N1615" s="27"/>
    </row>
    <row r="1616" spans="1:14" x14ac:dyDescent="0.3">
      <c r="A1616" s="27"/>
      <c r="N1616" s="27"/>
    </row>
    <row r="1617" spans="1:14" x14ac:dyDescent="0.3">
      <c r="A1617" s="27"/>
      <c r="N1617" s="27"/>
    </row>
    <row r="1618" spans="1:14" x14ac:dyDescent="0.3">
      <c r="A1618" s="27"/>
      <c r="N1618" s="27"/>
    </row>
    <row r="1619" spans="1:14" x14ac:dyDescent="0.3">
      <c r="A1619" s="27"/>
      <c r="N1619" s="27"/>
    </row>
    <row r="1620" spans="1:14" x14ac:dyDescent="0.3">
      <c r="A1620" s="27"/>
      <c r="N1620" s="27"/>
    </row>
    <row r="1621" spans="1:14" x14ac:dyDescent="0.3">
      <c r="A1621" s="27"/>
      <c r="N1621" s="27"/>
    </row>
    <row r="1622" spans="1:14" x14ac:dyDescent="0.3">
      <c r="A1622" s="27"/>
      <c r="N1622" s="27"/>
    </row>
    <row r="1623" spans="1:14" x14ac:dyDescent="0.3">
      <c r="A1623" s="27"/>
      <c r="N1623" s="27"/>
    </row>
    <row r="1624" spans="1:14" x14ac:dyDescent="0.3">
      <c r="A1624" s="27"/>
      <c r="N1624" s="27"/>
    </row>
    <row r="1625" spans="1:14" x14ac:dyDescent="0.3">
      <c r="A1625" s="27"/>
      <c r="N1625" s="27"/>
    </row>
    <row r="1626" spans="1:14" x14ac:dyDescent="0.3">
      <c r="A1626" s="27"/>
      <c r="N1626" s="27"/>
    </row>
    <row r="1627" spans="1:14" x14ac:dyDescent="0.3">
      <c r="A1627" s="27"/>
      <c r="N1627" s="27"/>
    </row>
    <row r="1628" spans="1:14" x14ac:dyDescent="0.3">
      <c r="A1628" s="27"/>
      <c r="N1628" s="27"/>
    </row>
    <row r="1629" spans="1:14" x14ac:dyDescent="0.3">
      <c r="A1629" s="27"/>
      <c r="N1629" s="27"/>
    </row>
    <row r="1630" spans="1:14" x14ac:dyDescent="0.3">
      <c r="A1630" s="27"/>
      <c r="N1630" s="27"/>
    </row>
    <row r="1631" spans="1:14" x14ac:dyDescent="0.3">
      <c r="A1631" s="27"/>
      <c r="N1631" s="27"/>
    </row>
    <row r="1632" spans="1:14" x14ac:dyDescent="0.3">
      <c r="A1632" s="27"/>
      <c r="N1632" s="27"/>
    </row>
    <row r="1633" spans="1:14" x14ac:dyDescent="0.3">
      <c r="A1633" s="27"/>
      <c r="N1633" s="27"/>
    </row>
    <row r="1634" spans="1:14" x14ac:dyDescent="0.3">
      <c r="A1634" s="27"/>
      <c r="N1634" s="27"/>
    </row>
    <row r="1635" spans="1:14" x14ac:dyDescent="0.3">
      <c r="A1635" s="27"/>
      <c r="N1635" s="27"/>
    </row>
    <row r="1636" spans="1:14" x14ac:dyDescent="0.3">
      <c r="A1636" s="27"/>
      <c r="N1636" s="27"/>
    </row>
    <row r="1637" spans="1:14" x14ac:dyDescent="0.3">
      <c r="A1637" s="27"/>
      <c r="N1637" s="27"/>
    </row>
    <row r="1638" spans="1:14" x14ac:dyDescent="0.3">
      <c r="A1638" s="27"/>
      <c r="N1638" s="27"/>
    </row>
    <row r="1639" spans="1:14" x14ac:dyDescent="0.3">
      <c r="A1639" s="27"/>
      <c r="N1639" s="27"/>
    </row>
    <row r="1640" spans="1:14" x14ac:dyDescent="0.3">
      <c r="A1640" s="27"/>
      <c r="N1640" s="27"/>
    </row>
    <row r="1641" spans="1:14" x14ac:dyDescent="0.3">
      <c r="A1641" s="27"/>
      <c r="N1641" s="27"/>
    </row>
    <row r="1642" spans="1:14" x14ac:dyDescent="0.3">
      <c r="A1642" s="27"/>
      <c r="N1642" s="27"/>
    </row>
    <row r="1643" spans="1:14" x14ac:dyDescent="0.3">
      <c r="A1643" s="27"/>
      <c r="N1643" s="27"/>
    </row>
    <row r="1644" spans="1:14" x14ac:dyDescent="0.3">
      <c r="A1644" s="27"/>
      <c r="N1644" s="27"/>
    </row>
    <row r="1645" spans="1:14" x14ac:dyDescent="0.3">
      <c r="A1645" s="27"/>
      <c r="N1645" s="27"/>
    </row>
    <row r="1646" spans="1:14" x14ac:dyDescent="0.3">
      <c r="A1646" s="27"/>
      <c r="N1646" s="27"/>
    </row>
    <row r="1647" spans="1:14" x14ac:dyDescent="0.3">
      <c r="A1647" s="27"/>
      <c r="N1647" s="27"/>
    </row>
    <row r="1648" spans="1:14" x14ac:dyDescent="0.3">
      <c r="A1648" s="27"/>
      <c r="N1648" s="27"/>
    </row>
    <row r="1649" spans="1:14" x14ac:dyDescent="0.3">
      <c r="A1649" s="27"/>
      <c r="N1649" s="27"/>
    </row>
    <row r="1650" spans="1:14" x14ac:dyDescent="0.3">
      <c r="A1650" s="27"/>
      <c r="N1650" s="27"/>
    </row>
    <row r="1651" spans="1:14" x14ac:dyDescent="0.3">
      <c r="A1651" s="27"/>
      <c r="N1651" s="27"/>
    </row>
    <row r="1652" spans="1:14" x14ac:dyDescent="0.3">
      <c r="A1652" s="27"/>
      <c r="N1652" s="27"/>
    </row>
    <row r="1653" spans="1:14" x14ac:dyDescent="0.3">
      <c r="A1653" s="27"/>
      <c r="N1653" s="27"/>
    </row>
    <row r="1654" spans="1:14" x14ac:dyDescent="0.3">
      <c r="A1654" s="27"/>
      <c r="N1654" s="27"/>
    </row>
    <row r="1655" spans="1:14" x14ac:dyDescent="0.3">
      <c r="A1655" s="27"/>
      <c r="N1655" s="27"/>
    </row>
    <row r="1656" spans="1:14" x14ac:dyDescent="0.3">
      <c r="A1656" s="27"/>
      <c r="N1656" s="27"/>
    </row>
    <row r="1657" spans="1:14" x14ac:dyDescent="0.3">
      <c r="A1657" s="27"/>
      <c r="N1657" s="27"/>
    </row>
    <row r="1658" spans="1:14" x14ac:dyDescent="0.3">
      <c r="A1658" s="27"/>
      <c r="N1658" s="27"/>
    </row>
    <row r="1659" spans="1:14" x14ac:dyDescent="0.3">
      <c r="A1659" s="27"/>
      <c r="N1659" s="27"/>
    </row>
    <row r="1660" spans="1:14" x14ac:dyDescent="0.3">
      <c r="A1660" s="27"/>
      <c r="N1660" s="27"/>
    </row>
    <row r="1661" spans="1:14" x14ac:dyDescent="0.3">
      <c r="A1661" s="27"/>
      <c r="N1661" s="27"/>
    </row>
    <row r="1662" spans="1:14" x14ac:dyDescent="0.3">
      <c r="A1662" s="27"/>
      <c r="N1662" s="27"/>
    </row>
    <row r="1663" spans="1:14" x14ac:dyDescent="0.3">
      <c r="A1663" s="27"/>
      <c r="N1663" s="27"/>
    </row>
    <row r="1664" spans="1:14" x14ac:dyDescent="0.3">
      <c r="A1664" s="27"/>
      <c r="N1664" s="27"/>
    </row>
    <row r="1665" spans="1:14" x14ac:dyDescent="0.3">
      <c r="A1665" s="27"/>
      <c r="N1665" s="27"/>
    </row>
    <row r="1666" spans="1:14" x14ac:dyDescent="0.3">
      <c r="A1666" s="27"/>
    </row>
    <row r="1667" spans="1:14" x14ac:dyDescent="0.3">
      <c r="A1667" s="27"/>
    </row>
    <row r="1668" spans="1:14" x14ac:dyDescent="0.3">
      <c r="A1668" s="27"/>
    </row>
    <row r="1669" spans="1:14" x14ac:dyDescent="0.3">
      <c r="A1669" s="27"/>
    </row>
    <row r="1670" spans="1:14" x14ac:dyDescent="0.3">
      <c r="A1670" s="27"/>
    </row>
    <row r="1671" spans="1:14" x14ac:dyDescent="0.3">
      <c r="A1671" s="27"/>
    </row>
    <row r="1672" spans="1:14" x14ac:dyDescent="0.3">
      <c r="A1672" s="27"/>
    </row>
    <row r="1673" spans="1:14" x14ac:dyDescent="0.3">
      <c r="A1673" s="27"/>
    </row>
    <row r="1674" spans="1:14" x14ac:dyDescent="0.3">
      <c r="A1674" s="27"/>
    </row>
    <row r="1675" spans="1:14" x14ac:dyDescent="0.3">
      <c r="A1675" s="27"/>
    </row>
    <row r="1676" spans="1:14" x14ac:dyDescent="0.3">
      <c r="A1676" s="27"/>
    </row>
    <row r="1677" spans="1:14" x14ac:dyDescent="0.3">
      <c r="A1677" s="27"/>
    </row>
    <row r="1678" spans="1:14" x14ac:dyDescent="0.3">
      <c r="A1678" s="27"/>
    </row>
    <row r="1679" spans="1:14" x14ac:dyDescent="0.3">
      <c r="A1679" s="27"/>
    </row>
    <row r="1680" spans="1:14" x14ac:dyDescent="0.3">
      <c r="A1680" s="27"/>
    </row>
    <row r="1681" spans="1:1" x14ac:dyDescent="0.3">
      <c r="A1681" s="27"/>
    </row>
    <row r="1682" spans="1:1" x14ac:dyDescent="0.3">
      <c r="A1682" s="27"/>
    </row>
    <row r="1683" spans="1:1" x14ac:dyDescent="0.3">
      <c r="A1683" s="27"/>
    </row>
    <row r="1684" spans="1:1" x14ac:dyDescent="0.3">
      <c r="A1684" s="27"/>
    </row>
    <row r="1685" spans="1:1" x14ac:dyDescent="0.3">
      <c r="A1685" s="27"/>
    </row>
    <row r="1686" spans="1:1" x14ac:dyDescent="0.3">
      <c r="A1686" s="27"/>
    </row>
    <row r="1687" spans="1:1" x14ac:dyDescent="0.3">
      <c r="A1687" s="27"/>
    </row>
    <row r="1688" spans="1:1" x14ac:dyDescent="0.3">
      <c r="A1688" s="27"/>
    </row>
    <row r="1689" spans="1:1" x14ac:dyDescent="0.3">
      <c r="A1689" s="27"/>
    </row>
    <row r="1690" spans="1:1" x14ac:dyDescent="0.3">
      <c r="A1690" s="27"/>
    </row>
    <row r="1691" spans="1:1" x14ac:dyDescent="0.3">
      <c r="A1691" s="27"/>
    </row>
    <row r="1692" spans="1:1" x14ac:dyDescent="0.3">
      <c r="A1692" s="27"/>
    </row>
    <row r="1693" spans="1:1" x14ac:dyDescent="0.3">
      <c r="A1693" s="27"/>
    </row>
    <row r="1694" spans="1:1" x14ac:dyDescent="0.3">
      <c r="A1694" s="27"/>
    </row>
    <row r="1695" spans="1:1" x14ac:dyDescent="0.3">
      <c r="A1695" s="27"/>
    </row>
    <row r="1696" spans="1:1" x14ac:dyDescent="0.3">
      <c r="A1696" s="27"/>
    </row>
    <row r="1697" spans="1:14" x14ac:dyDescent="0.3">
      <c r="A1697" s="27"/>
    </row>
    <row r="1698" spans="1:14" x14ac:dyDescent="0.3">
      <c r="A1698" s="27"/>
      <c r="N1698" s="27"/>
    </row>
    <row r="1699" spans="1:14" x14ac:dyDescent="0.3">
      <c r="A1699" s="27"/>
      <c r="N1699" s="27"/>
    </row>
    <row r="1700" spans="1:14" x14ac:dyDescent="0.3">
      <c r="A1700" s="27"/>
      <c r="N1700" s="27"/>
    </row>
    <row r="1701" spans="1:14" x14ac:dyDescent="0.3">
      <c r="A1701" s="27"/>
      <c r="N1701" s="27"/>
    </row>
    <row r="1702" spans="1:14" x14ac:dyDescent="0.3">
      <c r="A1702" s="27"/>
      <c r="N1702" s="27"/>
    </row>
    <row r="1703" spans="1:14" x14ac:dyDescent="0.3">
      <c r="A1703" s="27"/>
      <c r="N1703" s="27"/>
    </row>
    <row r="1704" spans="1:14" x14ac:dyDescent="0.3">
      <c r="A1704" s="27"/>
      <c r="N1704" s="27"/>
    </row>
    <row r="1705" spans="1:14" x14ac:dyDescent="0.3">
      <c r="A1705" s="27"/>
      <c r="N1705" s="27"/>
    </row>
    <row r="1706" spans="1:14" x14ac:dyDescent="0.3">
      <c r="A1706" s="27"/>
      <c r="N1706" s="27"/>
    </row>
    <row r="1707" spans="1:14" x14ac:dyDescent="0.3">
      <c r="A1707" s="27"/>
      <c r="N1707" s="27"/>
    </row>
    <row r="1708" spans="1:14" x14ac:dyDescent="0.3">
      <c r="A1708" s="27"/>
      <c r="N1708" s="27"/>
    </row>
    <row r="1709" spans="1:14" x14ac:dyDescent="0.3">
      <c r="A1709" s="27"/>
      <c r="N1709" s="27"/>
    </row>
    <row r="1710" spans="1:14" x14ac:dyDescent="0.3">
      <c r="A1710" s="27"/>
      <c r="N1710" s="27"/>
    </row>
    <row r="1711" spans="1:14" x14ac:dyDescent="0.3">
      <c r="A1711" s="27"/>
      <c r="N1711" s="27"/>
    </row>
    <row r="1712" spans="1:14" x14ac:dyDescent="0.3">
      <c r="A1712" s="27"/>
      <c r="N1712" s="27"/>
    </row>
    <row r="1713" spans="1:14" x14ac:dyDescent="0.3">
      <c r="A1713" s="27"/>
      <c r="N1713" s="27"/>
    </row>
    <row r="1714" spans="1:14" x14ac:dyDescent="0.3">
      <c r="A1714" s="27"/>
      <c r="N1714" s="27"/>
    </row>
    <row r="1715" spans="1:14" x14ac:dyDescent="0.3">
      <c r="A1715" s="27"/>
      <c r="N1715" s="27"/>
    </row>
    <row r="1716" spans="1:14" x14ac:dyDescent="0.3">
      <c r="A1716" s="27"/>
      <c r="N1716" s="27"/>
    </row>
    <row r="1717" spans="1:14" x14ac:dyDescent="0.3">
      <c r="A1717" s="27"/>
      <c r="N1717" s="27"/>
    </row>
    <row r="1718" spans="1:14" x14ac:dyDescent="0.3">
      <c r="A1718" s="27"/>
      <c r="N1718" s="27"/>
    </row>
    <row r="1719" spans="1:14" x14ac:dyDescent="0.3">
      <c r="A1719" s="27"/>
      <c r="N1719" s="27"/>
    </row>
    <row r="1720" spans="1:14" x14ac:dyDescent="0.3">
      <c r="A1720" s="27"/>
      <c r="N1720" s="27"/>
    </row>
    <row r="1721" spans="1:14" x14ac:dyDescent="0.3">
      <c r="A1721" s="27"/>
      <c r="N1721" s="27"/>
    </row>
    <row r="1722" spans="1:14" x14ac:dyDescent="0.3">
      <c r="A1722" s="27"/>
      <c r="N1722" s="27"/>
    </row>
    <row r="1723" spans="1:14" x14ac:dyDescent="0.3">
      <c r="A1723" s="27"/>
      <c r="N1723" s="27"/>
    </row>
    <row r="1724" spans="1:14" x14ac:dyDescent="0.3">
      <c r="A1724" s="27"/>
      <c r="N1724" s="27"/>
    </row>
    <row r="1725" spans="1:14" x14ac:dyDescent="0.3">
      <c r="A1725" s="27"/>
      <c r="N1725" s="27"/>
    </row>
    <row r="1726" spans="1:14" x14ac:dyDescent="0.3">
      <c r="A1726" s="27"/>
      <c r="N1726" s="27"/>
    </row>
    <row r="1727" spans="1:14" x14ac:dyDescent="0.3">
      <c r="A1727" s="27"/>
      <c r="N1727" s="27"/>
    </row>
    <row r="1728" spans="1:14" x14ac:dyDescent="0.3">
      <c r="A1728" s="27"/>
      <c r="N1728" s="27"/>
    </row>
    <row r="1729" spans="1:1" x14ac:dyDescent="0.3">
      <c r="A1729" s="27"/>
    </row>
    <row r="1730" spans="1:1" x14ac:dyDescent="0.3">
      <c r="A1730" s="27"/>
    </row>
    <row r="1731" spans="1:1" x14ac:dyDescent="0.3">
      <c r="A1731" s="27"/>
    </row>
    <row r="1732" spans="1:1" x14ac:dyDescent="0.3">
      <c r="A1732" s="27"/>
    </row>
    <row r="1733" spans="1:1" x14ac:dyDescent="0.3">
      <c r="A1733" s="27"/>
    </row>
    <row r="1734" spans="1:1" x14ac:dyDescent="0.3">
      <c r="A1734" s="27"/>
    </row>
    <row r="1735" spans="1:1" x14ac:dyDescent="0.3">
      <c r="A1735" s="27"/>
    </row>
    <row r="1736" spans="1:1" x14ac:dyDescent="0.3">
      <c r="A1736" s="27"/>
    </row>
    <row r="1737" spans="1:1" x14ac:dyDescent="0.3">
      <c r="A1737" s="27"/>
    </row>
    <row r="1738" spans="1:1" x14ac:dyDescent="0.3">
      <c r="A1738" s="27"/>
    </row>
    <row r="1739" spans="1:1" x14ac:dyDescent="0.3">
      <c r="A1739" s="27"/>
    </row>
    <row r="1740" spans="1:1" x14ac:dyDescent="0.3">
      <c r="A1740" s="27"/>
    </row>
    <row r="1741" spans="1:1" x14ac:dyDescent="0.3">
      <c r="A1741" s="27"/>
    </row>
    <row r="1742" spans="1:1" x14ac:dyDescent="0.3">
      <c r="A1742" s="27"/>
    </row>
    <row r="1743" spans="1:1" x14ac:dyDescent="0.3">
      <c r="A1743" s="27"/>
    </row>
    <row r="1744" spans="1:1" x14ac:dyDescent="0.3">
      <c r="A1744" s="27"/>
    </row>
    <row r="1745" spans="1:1" x14ac:dyDescent="0.3">
      <c r="A1745" s="27"/>
    </row>
    <row r="1746" spans="1:1" x14ac:dyDescent="0.3">
      <c r="A1746" s="27"/>
    </row>
    <row r="1747" spans="1:1" x14ac:dyDescent="0.3">
      <c r="A1747" s="27"/>
    </row>
    <row r="1748" spans="1:1" x14ac:dyDescent="0.3">
      <c r="A1748" s="27"/>
    </row>
    <row r="1749" spans="1:1" x14ac:dyDescent="0.3">
      <c r="A1749" s="27"/>
    </row>
    <row r="1750" spans="1:1" x14ac:dyDescent="0.3">
      <c r="A1750" s="27"/>
    </row>
    <row r="1751" spans="1:1" x14ac:dyDescent="0.3">
      <c r="A1751" s="27"/>
    </row>
    <row r="1752" spans="1:1" x14ac:dyDescent="0.3">
      <c r="A1752" s="27"/>
    </row>
    <row r="1753" spans="1:1" x14ac:dyDescent="0.3">
      <c r="A1753" s="27"/>
    </row>
    <row r="1754" spans="1:1" x14ac:dyDescent="0.3">
      <c r="A1754" s="27"/>
    </row>
    <row r="1755" spans="1:1" x14ac:dyDescent="0.3">
      <c r="A1755" s="27"/>
    </row>
    <row r="1756" spans="1:1" x14ac:dyDescent="0.3">
      <c r="A1756" s="27"/>
    </row>
    <row r="1757" spans="1:1" x14ac:dyDescent="0.3">
      <c r="A1757" s="27"/>
    </row>
    <row r="1758" spans="1:1" x14ac:dyDescent="0.3">
      <c r="A1758" s="27"/>
    </row>
    <row r="1759" spans="1:1" x14ac:dyDescent="0.3">
      <c r="A1759" s="27"/>
    </row>
    <row r="1760" spans="1:1" x14ac:dyDescent="0.3">
      <c r="A1760" s="27"/>
    </row>
    <row r="1761" spans="1:14" x14ac:dyDescent="0.3">
      <c r="A1761" s="27"/>
      <c r="N1761" s="27"/>
    </row>
    <row r="1762" spans="1:14" x14ac:dyDescent="0.3">
      <c r="A1762" s="27"/>
      <c r="N1762" s="27"/>
    </row>
    <row r="1763" spans="1:14" x14ac:dyDescent="0.3">
      <c r="A1763" s="27"/>
      <c r="N1763" s="27"/>
    </row>
    <row r="1764" spans="1:14" x14ac:dyDescent="0.3">
      <c r="A1764" s="27"/>
      <c r="N1764" s="27"/>
    </row>
    <row r="1765" spans="1:14" x14ac:dyDescent="0.3">
      <c r="A1765" s="27"/>
      <c r="N1765" s="27"/>
    </row>
    <row r="1766" spans="1:14" x14ac:dyDescent="0.3">
      <c r="A1766" s="27"/>
      <c r="N1766" s="27"/>
    </row>
    <row r="1767" spans="1:14" x14ac:dyDescent="0.3">
      <c r="A1767" s="27"/>
      <c r="N1767" s="27"/>
    </row>
    <row r="1768" spans="1:14" x14ac:dyDescent="0.3">
      <c r="A1768" s="27"/>
      <c r="N1768" s="27"/>
    </row>
    <row r="1769" spans="1:14" x14ac:dyDescent="0.3">
      <c r="A1769" s="27"/>
      <c r="N1769" s="27"/>
    </row>
    <row r="1770" spans="1:14" x14ac:dyDescent="0.3">
      <c r="A1770" s="27"/>
      <c r="N1770" s="27"/>
    </row>
    <row r="1771" spans="1:14" x14ac:dyDescent="0.3">
      <c r="A1771" s="27"/>
      <c r="N1771" s="27"/>
    </row>
    <row r="1772" spans="1:14" x14ac:dyDescent="0.3">
      <c r="A1772" s="27"/>
      <c r="N1772" s="27"/>
    </row>
    <row r="1773" spans="1:14" x14ac:dyDescent="0.3">
      <c r="A1773" s="27"/>
      <c r="N1773" s="27"/>
    </row>
    <row r="1774" spans="1:14" x14ac:dyDescent="0.3">
      <c r="A1774" s="27"/>
      <c r="N1774" s="27"/>
    </row>
    <row r="1775" spans="1:14" x14ac:dyDescent="0.3">
      <c r="A1775" s="27"/>
      <c r="N1775" s="27"/>
    </row>
    <row r="1776" spans="1:14" x14ac:dyDescent="0.3">
      <c r="A1776" s="27"/>
      <c r="N1776" s="27"/>
    </row>
    <row r="1777" spans="1:14" x14ac:dyDescent="0.3">
      <c r="A1777" s="27"/>
      <c r="N1777" s="27"/>
    </row>
    <row r="1778" spans="1:14" x14ac:dyDescent="0.3">
      <c r="A1778" s="27"/>
      <c r="N1778" s="27"/>
    </row>
    <row r="1779" spans="1:14" x14ac:dyDescent="0.3">
      <c r="A1779" s="27"/>
      <c r="N1779" s="27"/>
    </row>
    <row r="1780" spans="1:14" x14ac:dyDescent="0.3">
      <c r="A1780" s="27"/>
      <c r="N1780" s="27"/>
    </row>
    <row r="1781" spans="1:14" x14ac:dyDescent="0.3">
      <c r="A1781" s="27"/>
      <c r="N1781" s="27"/>
    </row>
    <row r="1782" spans="1:14" x14ac:dyDescent="0.3">
      <c r="A1782" s="27"/>
      <c r="N1782" s="27"/>
    </row>
    <row r="1783" spans="1:14" x14ac:dyDescent="0.3">
      <c r="A1783" s="27"/>
      <c r="N1783" s="27"/>
    </row>
    <row r="1784" spans="1:14" x14ac:dyDescent="0.3">
      <c r="A1784" s="27"/>
      <c r="N1784" s="27"/>
    </row>
    <row r="1785" spans="1:14" x14ac:dyDescent="0.3">
      <c r="A1785" s="27"/>
      <c r="N1785" s="27"/>
    </row>
    <row r="1786" spans="1:14" x14ac:dyDescent="0.3">
      <c r="A1786" s="27"/>
      <c r="N1786" s="27"/>
    </row>
    <row r="1787" spans="1:14" x14ac:dyDescent="0.3">
      <c r="A1787" s="27"/>
      <c r="N1787" s="27"/>
    </row>
    <row r="1788" spans="1:14" x14ac:dyDescent="0.3">
      <c r="A1788" s="27"/>
      <c r="N1788" s="27"/>
    </row>
    <row r="1789" spans="1:14" x14ac:dyDescent="0.3">
      <c r="A1789" s="27"/>
      <c r="N1789" s="27"/>
    </row>
    <row r="1790" spans="1:14" x14ac:dyDescent="0.3">
      <c r="A1790" s="27"/>
      <c r="N1790" s="27"/>
    </row>
    <row r="1791" spans="1:14" x14ac:dyDescent="0.3">
      <c r="A1791" s="27"/>
    </row>
    <row r="1792" spans="1:14" x14ac:dyDescent="0.3">
      <c r="A1792" s="27"/>
    </row>
    <row r="1793" spans="1:14" x14ac:dyDescent="0.3">
      <c r="A1793" s="27"/>
    </row>
    <row r="1794" spans="1:14" x14ac:dyDescent="0.3">
      <c r="A1794" s="27"/>
    </row>
    <row r="1795" spans="1:14" x14ac:dyDescent="0.3">
      <c r="A1795" s="27"/>
      <c r="N1795" s="27"/>
    </row>
    <row r="1796" spans="1:14" x14ac:dyDescent="0.3">
      <c r="A1796" s="27"/>
      <c r="N1796" s="27"/>
    </row>
    <row r="1797" spans="1:14" x14ac:dyDescent="0.3">
      <c r="A1797" s="27"/>
      <c r="N1797" s="27"/>
    </row>
    <row r="1798" spans="1:14" x14ac:dyDescent="0.3">
      <c r="A1798" s="27"/>
      <c r="N1798" s="27"/>
    </row>
    <row r="1799" spans="1:14" x14ac:dyDescent="0.3">
      <c r="A1799" s="27"/>
      <c r="N1799" s="27"/>
    </row>
    <row r="1800" spans="1:14" x14ac:dyDescent="0.3">
      <c r="A1800" s="27"/>
      <c r="N1800" s="27"/>
    </row>
    <row r="1801" spans="1:14" x14ac:dyDescent="0.3">
      <c r="A1801" s="27"/>
      <c r="N1801" s="27"/>
    </row>
    <row r="1802" spans="1:14" x14ac:dyDescent="0.3">
      <c r="A1802" s="27"/>
      <c r="N1802" s="27"/>
    </row>
    <row r="1803" spans="1:14" x14ac:dyDescent="0.3">
      <c r="A1803" s="27"/>
      <c r="N1803" s="27"/>
    </row>
    <row r="1804" spans="1:14" x14ac:dyDescent="0.3">
      <c r="A1804" s="27"/>
      <c r="N1804" s="27"/>
    </row>
    <row r="1805" spans="1:14" x14ac:dyDescent="0.3">
      <c r="A1805" s="27"/>
      <c r="N1805" s="27"/>
    </row>
    <row r="1806" spans="1:14" x14ac:dyDescent="0.3">
      <c r="A1806" s="27"/>
      <c r="N1806" s="27"/>
    </row>
    <row r="1807" spans="1:14" x14ac:dyDescent="0.3">
      <c r="A1807" s="27"/>
      <c r="N1807" s="27"/>
    </row>
    <row r="1808" spans="1:14" x14ac:dyDescent="0.3">
      <c r="A1808" s="27"/>
      <c r="N1808" s="27"/>
    </row>
    <row r="1809" spans="1:14" x14ac:dyDescent="0.3">
      <c r="A1809" s="27"/>
      <c r="N1809" s="27"/>
    </row>
    <row r="1810" spans="1:14" x14ac:dyDescent="0.3">
      <c r="A1810" s="27"/>
      <c r="N1810" s="27"/>
    </row>
    <row r="1811" spans="1:14" x14ac:dyDescent="0.3">
      <c r="A1811" s="27"/>
      <c r="N1811" s="27"/>
    </row>
    <row r="1812" spans="1:14" x14ac:dyDescent="0.3">
      <c r="A1812" s="27"/>
      <c r="N1812" s="27"/>
    </row>
    <row r="1813" spans="1:14" x14ac:dyDescent="0.3">
      <c r="A1813" s="27"/>
      <c r="N1813" s="27"/>
    </row>
    <row r="1814" spans="1:14" x14ac:dyDescent="0.3">
      <c r="A1814" s="27"/>
      <c r="N1814" s="27"/>
    </row>
    <row r="1815" spans="1:14" x14ac:dyDescent="0.3">
      <c r="A1815" s="27"/>
      <c r="N1815" s="27"/>
    </row>
    <row r="1816" spans="1:14" x14ac:dyDescent="0.3">
      <c r="A1816" s="27"/>
      <c r="N1816" s="27"/>
    </row>
    <row r="1817" spans="1:14" x14ac:dyDescent="0.3">
      <c r="A1817" s="27"/>
      <c r="N1817" s="27"/>
    </row>
    <row r="1818" spans="1:14" x14ac:dyDescent="0.3">
      <c r="A1818" s="27"/>
      <c r="N1818" s="27"/>
    </row>
    <row r="1819" spans="1:14" x14ac:dyDescent="0.3">
      <c r="A1819" s="27"/>
      <c r="N1819" s="27"/>
    </row>
    <row r="1820" spans="1:14" x14ac:dyDescent="0.3">
      <c r="A1820" s="27"/>
      <c r="N1820" s="27"/>
    </row>
    <row r="1821" spans="1:14" x14ac:dyDescent="0.3">
      <c r="A1821" s="27"/>
      <c r="N1821" s="27"/>
    </row>
    <row r="1822" spans="1:14" x14ac:dyDescent="0.3">
      <c r="A1822" s="27"/>
      <c r="N1822" s="27"/>
    </row>
    <row r="1823" spans="1:14" x14ac:dyDescent="0.3">
      <c r="A1823" s="27"/>
      <c r="N1823" s="27"/>
    </row>
    <row r="1824" spans="1:14" x14ac:dyDescent="0.3">
      <c r="A1824" s="27"/>
      <c r="N1824" s="27"/>
    </row>
    <row r="1825" spans="1:14" x14ac:dyDescent="0.3">
      <c r="A1825" s="27"/>
      <c r="N1825" s="27"/>
    </row>
    <row r="1826" spans="1:14" x14ac:dyDescent="0.3">
      <c r="A1826" s="27"/>
      <c r="N1826" s="27"/>
    </row>
    <row r="1827" spans="1:14" x14ac:dyDescent="0.3">
      <c r="A1827" s="27"/>
      <c r="N1827" s="27"/>
    </row>
    <row r="1828" spans="1:14" x14ac:dyDescent="0.3">
      <c r="A1828" s="27"/>
      <c r="N1828" s="27"/>
    </row>
    <row r="1829" spans="1:14" x14ac:dyDescent="0.3">
      <c r="A1829" s="27"/>
      <c r="N1829" s="27"/>
    </row>
    <row r="1830" spans="1:14" x14ac:dyDescent="0.3">
      <c r="A1830" s="27"/>
      <c r="N1830" s="27"/>
    </row>
    <row r="1831" spans="1:14" x14ac:dyDescent="0.3">
      <c r="A1831" s="27"/>
      <c r="N1831" s="27"/>
    </row>
    <row r="1832" spans="1:14" x14ac:dyDescent="0.3">
      <c r="A1832" s="27"/>
      <c r="N1832" s="27"/>
    </row>
    <row r="1833" spans="1:14" x14ac:dyDescent="0.3">
      <c r="A1833" s="27"/>
      <c r="N1833" s="27"/>
    </row>
    <row r="1834" spans="1:14" x14ac:dyDescent="0.3">
      <c r="A1834" s="27"/>
      <c r="N1834" s="27"/>
    </row>
    <row r="1835" spans="1:14" x14ac:dyDescent="0.3">
      <c r="A1835" s="27"/>
      <c r="N1835" s="27"/>
    </row>
    <row r="1836" spans="1:14" x14ac:dyDescent="0.3">
      <c r="A1836" s="27"/>
      <c r="N1836" s="27"/>
    </row>
    <row r="1837" spans="1:14" x14ac:dyDescent="0.3">
      <c r="A1837" s="27"/>
      <c r="N1837" s="27"/>
    </row>
    <row r="1838" spans="1:14" x14ac:dyDescent="0.3">
      <c r="A1838" s="27"/>
      <c r="N1838" s="27"/>
    </row>
    <row r="1839" spans="1:14" x14ac:dyDescent="0.3">
      <c r="A1839" s="27"/>
      <c r="N1839" s="27"/>
    </row>
    <row r="1840" spans="1:14" x14ac:dyDescent="0.3">
      <c r="A1840" s="27"/>
      <c r="N1840" s="27"/>
    </row>
    <row r="1841" spans="1:14" x14ac:dyDescent="0.3">
      <c r="A1841" s="27"/>
      <c r="N1841" s="27"/>
    </row>
    <row r="1842" spans="1:14" x14ac:dyDescent="0.3">
      <c r="A1842" s="27"/>
      <c r="N1842" s="27"/>
    </row>
    <row r="1843" spans="1:14" x14ac:dyDescent="0.3">
      <c r="A1843" s="27"/>
      <c r="N1843" s="27"/>
    </row>
    <row r="1844" spans="1:14" x14ac:dyDescent="0.3">
      <c r="A1844" s="27"/>
      <c r="N1844" s="27"/>
    </row>
    <row r="1845" spans="1:14" x14ac:dyDescent="0.3">
      <c r="A1845" s="27"/>
      <c r="N1845" s="27"/>
    </row>
    <row r="1846" spans="1:14" x14ac:dyDescent="0.3">
      <c r="A1846" s="27"/>
      <c r="N1846" s="27"/>
    </row>
    <row r="1847" spans="1:14" x14ac:dyDescent="0.3">
      <c r="A1847" s="27"/>
      <c r="N1847" s="27"/>
    </row>
    <row r="1848" spans="1:14" x14ac:dyDescent="0.3">
      <c r="A1848" s="27"/>
      <c r="N1848" s="27"/>
    </row>
    <row r="1849" spans="1:14" x14ac:dyDescent="0.3">
      <c r="A1849" s="27"/>
      <c r="N1849" s="27"/>
    </row>
    <row r="1850" spans="1:14" x14ac:dyDescent="0.3">
      <c r="A1850" s="27"/>
      <c r="N1850" s="27"/>
    </row>
    <row r="1851" spans="1:14" x14ac:dyDescent="0.3">
      <c r="A1851" s="27"/>
      <c r="N1851" s="27"/>
    </row>
    <row r="1852" spans="1:14" x14ac:dyDescent="0.3">
      <c r="A1852" s="27"/>
      <c r="N1852" s="27"/>
    </row>
    <row r="1853" spans="1:14" x14ac:dyDescent="0.3">
      <c r="A1853" s="27"/>
      <c r="N1853" s="27"/>
    </row>
    <row r="1854" spans="1:14" x14ac:dyDescent="0.3">
      <c r="A1854" s="27"/>
      <c r="N1854" s="27"/>
    </row>
    <row r="1855" spans="1:14" x14ac:dyDescent="0.3">
      <c r="A1855" s="27"/>
      <c r="N1855" s="27"/>
    </row>
    <row r="1856" spans="1:14" x14ac:dyDescent="0.3">
      <c r="A1856" s="27"/>
      <c r="N1856" s="27"/>
    </row>
    <row r="1857" spans="1:14" x14ac:dyDescent="0.3">
      <c r="A1857" s="27"/>
      <c r="N1857" s="27"/>
    </row>
    <row r="1858" spans="1:14" x14ac:dyDescent="0.3">
      <c r="A1858" s="27"/>
      <c r="N1858" s="27"/>
    </row>
    <row r="1859" spans="1:14" x14ac:dyDescent="0.3">
      <c r="A1859" s="27"/>
      <c r="N1859" s="27"/>
    </row>
    <row r="1860" spans="1:14" x14ac:dyDescent="0.3">
      <c r="A1860" s="27"/>
      <c r="N1860" s="27"/>
    </row>
    <row r="1861" spans="1:14" x14ac:dyDescent="0.3">
      <c r="A1861" s="27"/>
      <c r="N1861" s="27"/>
    </row>
    <row r="1862" spans="1:14" x14ac:dyDescent="0.3">
      <c r="A1862" s="27"/>
      <c r="N1862" s="27"/>
    </row>
    <row r="1863" spans="1:14" x14ac:dyDescent="0.3">
      <c r="A1863" s="27"/>
      <c r="N1863" s="27"/>
    </row>
    <row r="1864" spans="1:14" x14ac:dyDescent="0.3">
      <c r="A1864" s="27"/>
      <c r="N1864" s="27"/>
    </row>
    <row r="1865" spans="1:14" x14ac:dyDescent="0.3">
      <c r="A1865" s="27"/>
      <c r="N1865" s="27"/>
    </row>
    <row r="1866" spans="1:14" x14ac:dyDescent="0.3">
      <c r="A1866" s="27"/>
      <c r="N1866" s="27"/>
    </row>
    <row r="1867" spans="1:14" x14ac:dyDescent="0.3">
      <c r="A1867" s="27"/>
      <c r="N1867" s="27"/>
    </row>
    <row r="1868" spans="1:14" x14ac:dyDescent="0.3">
      <c r="A1868" s="27"/>
      <c r="N1868" s="27"/>
    </row>
    <row r="1869" spans="1:14" x14ac:dyDescent="0.3">
      <c r="A1869" s="27"/>
      <c r="N1869" s="27"/>
    </row>
    <row r="1870" spans="1:14" x14ac:dyDescent="0.3">
      <c r="A1870" s="27"/>
      <c r="N1870" s="27"/>
    </row>
    <row r="1871" spans="1:14" x14ac:dyDescent="0.3">
      <c r="A1871" s="27"/>
      <c r="N1871" s="27"/>
    </row>
    <row r="1872" spans="1:14" x14ac:dyDescent="0.3">
      <c r="A1872" s="27"/>
      <c r="N1872" s="27"/>
    </row>
    <row r="1873" spans="1:14" x14ac:dyDescent="0.3">
      <c r="A1873" s="27"/>
      <c r="N1873" s="27"/>
    </row>
    <row r="1874" spans="1:14" x14ac:dyDescent="0.3">
      <c r="A1874" s="27"/>
      <c r="N1874" s="27"/>
    </row>
    <row r="1875" spans="1:14" x14ac:dyDescent="0.3">
      <c r="A1875" s="27"/>
    </row>
    <row r="1876" spans="1:14" x14ac:dyDescent="0.3">
      <c r="A1876" s="27"/>
    </row>
    <row r="1877" spans="1:14" x14ac:dyDescent="0.3">
      <c r="A1877" s="27"/>
    </row>
    <row r="1878" spans="1:14" x14ac:dyDescent="0.3">
      <c r="A1878" s="27"/>
    </row>
    <row r="1879" spans="1:14" x14ac:dyDescent="0.3">
      <c r="A1879" s="27"/>
    </row>
    <row r="1880" spans="1:14" x14ac:dyDescent="0.3">
      <c r="A1880" s="27"/>
    </row>
    <row r="1881" spans="1:14" x14ac:dyDescent="0.3">
      <c r="A1881" s="27"/>
    </row>
    <row r="1882" spans="1:14" x14ac:dyDescent="0.3">
      <c r="A1882" s="27"/>
    </row>
    <row r="1883" spans="1:14" x14ac:dyDescent="0.3">
      <c r="A1883" s="27"/>
    </row>
    <row r="1884" spans="1:14" x14ac:dyDescent="0.3">
      <c r="A1884" s="27"/>
    </row>
    <row r="1885" spans="1:14" x14ac:dyDescent="0.3">
      <c r="A1885" s="27"/>
    </row>
    <row r="1886" spans="1:14" x14ac:dyDescent="0.3">
      <c r="A1886" s="27"/>
      <c r="N1886" s="27"/>
    </row>
    <row r="1887" spans="1:14" x14ac:dyDescent="0.3">
      <c r="A1887" s="27"/>
      <c r="N1887" s="27"/>
    </row>
    <row r="1888" spans="1:14" x14ac:dyDescent="0.3">
      <c r="A1888" s="27"/>
      <c r="N1888" s="27"/>
    </row>
    <row r="1889" spans="1:14" x14ac:dyDescent="0.3">
      <c r="A1889" s="27"/>
      <c r="N1889" s="27"/>
    </row>
    <row r="1890" spans="1:14" x14ac:dyDescent="0.3">
      <c r="A1890" s="27"/>
      <c r="N1890" s="27"/>
    </row>
    <row r="1891" spans="1:14" x14ac:dyDescent="0.3">
      <c r="A1891" s="27"/>
      <c r="N1891" s="27"/>
    </row>
    <row r="1892" spans="1:14" x14ac:dyDescent="0.3">
      <c r="A1892" s="27"/>
      <c r="N1892" s="27"/>
    </row>
    <row r="1893" spans="1:14" x14ac:dyDescent="0.3">
      <c r="A1893" s="27"/>
      <c r="N1893" s="27"/>
    </row>
    <row r="1894" spans="1:14" x14ac:dyDescent="0.3">
      <c r="A1894" s="27"/>
      <c r="N1894" s="27"/>
    </row>
    <row r="1895" spans="1:14" x14ac:dyDescent="0.3">
      <c r="A1895" s="27"/>
      <c r="N1895" s="27"/>
    </row>
    <row r="1896" spans="1:14" x14ac:dyDescent="0.3">
      <c r="A1896" s="27"/>
      <c r="N1896" s="27"/>
    </row>
    <row r="1897" spans="1:14" x14ac:dyDescent="0.3">
      <c r="A1897" s="27"/>
      <c r="N1897" s="27"/>
    </row>
    <row r="1898" spans="1:14" x14ac:dyDescent="0.3">
      <c r="A1898" s="27"/>
      <c r="N1898" s="27"/>
    </row>
    <row r="1899" spans="1:14" x14ac:dyDescent="0.3">
      <c r="A1899" s="27"/>
      <c r="N1899" s="27"/>
    </row>
    <row r="1900" spans="1:14" x14ac:dyDescent="0.3">
      <c r="A1900" s="27"/>
      <c r="N1900" s="27"/>
    </row>
    <row r="1901" spans="1:14" x14ac:dyDescent="0.3">
      <c r="A1901" s="27"/>
      <c r="N1901" s="27"/>
    </row>
    <row r="1902" spans="1:14" x14ac:dyDescent="0.3">
      <c r="A1902" s="27"/>
      <c r="N1902" s="27"/>
    </row>
    <row r="1903" spans="1:14" x14ac:dyDescent="0.3">
      <c r="A1903" s="27"/>
      <c r="N1903" s="27"/>
    </row>
    <row r="1904" spans="1:14" x14ac:dyDescent="0.3">
      <c r="A1904" s="27"/>
      <c r="N1904" s="27"/>
    </row>
    <row r="1905" spans="1:14" x14ac:dyDescent="0.3">
      <c r="A1905" s="27"/>
      <c r="N1905" s="27"/>
    </row>
    <row r="1906" spans="1:14" x14ac:dyDescent="0.3">
      <c r="A1906" s="27"/>
      <c r="N1906" s="27"/>
    </row>
    <row r="1907" spans="1:14" x14ac:dyDescent="0.3">
      <c r="A1907" s="27"/>
      <c r="N1907" s="27"/>
    </row>
    <row r="1908" spans="1:14" x14ac:dyDescent="0.3">
      <c r="A1908" s="27"/>
      <c r="N1908" s="27"/>
    </row>
    <row r="1909" spans="1:14" x14ac:dyDescent="0.3">
      <c r="A1909" s="27"/>
      <c r="N1909" s="27"/>
    </row>
    <row r="1910" spans="1:14" x14ac:dyDescent="0.3">
      <c r="A1910" s="27"/>
      <c r="N1910" s="27"/>
    </row>
    <row r="1911" spans="1:14" x14ac:dyDescent="0.3">
      <c r="A1911" s="27"/>
      <c r="N1911" s="27"/>
    </row>
    <row r="1912" spans="1:14" x14ac:dyDescent="0.3">
      <c r="A1912" s="27"/>
      <c r="N1912" s="27"/>
    </row>
    <row r="1913" spans="1:14" x14ac:dyDescent="0.3">
      <c r="A1913" s="27"/>
      <c r="N1913" s="27"/>
    </row>
    <row r="1914" spans="1:14" x14ac:dyDescent="0.3">
      <c r="A1914" s="27"/>
      <c r="N1914" s="27"/>
    </row>
    <row r="1915" spans="1:14" x14ac:dyDescent="0.3">
      <c r="A1915" s="27"/>
      <c r="N1915" s="27"/>
    </row>
    <row r="1916" spans="1:14" x14ac:dyDescent="0.3">
      <c r="A1916" s="27"/>
      <c r="N1916" s="27"/>
    </row>
    <row r="1917" spans="1:14" x14ac:dyDescent="0.3">
      <c r="A1917" s="27"/>
      <c r="N1917" s="27"/>
    </row>
    <row r="1918" spans="1:14" x14ac:dyDescent="0.3">
      <c r="A1918" s="27"/>
      <c r="N1918" s="27"/>
    </row>
    <row r="1919" spans="1:14" x14ac:dyDescent="0.3">
      <c r="A1919" s="27"/>
      <c r="N1919" s="27"/>
    </row>
    <row r="1920" spans="1:14" x14ac:dyDescent="0.3">
      <c r="A1920" s="27"/>
      <c r="N1920" s="27"/>
    </row>
    <row r="1921" spans="1:14" x14ac:dyDescent="0.3">
      <c r="A1921" s="27"/>
      <c r="N1921" s="27"/>
    </row>
    <row r="1922" spans="1:14" x14ac:dyDescent="0.3">
      <c r="A1922" s="27"/>
      <c r="N1922" s="27"/>
    </row>
    <row r="1923" spans="1:14" x14ac:dyDescent="0.3">
      <c r="A1923" s="27"/>
      <c r="N1923" s="27"/>
    </row>
    <row r="1924" spans="1:14" x14ac:dyDescent="0.3">
      <c r="A1924" s="27"/>
      <c r="N1924" s="27"/>
    </row>
    <row r="1925" spans="1:14" x14ac:dyDescent="0.3">
      <c r="A1925" s="27"/>
      <c r="N1925" s="27"/>
    </row>
    <row r="1926" spans="1:14" x14ac:dyDescent="0.3">
      <c r="A1926" s="27"/>
      <c r="N1926" s="27"/>
    </row>
    <row r="1927" spans="1:14" x14ac:dyDescent="0.3">
      <c r="A1927" s="27"/>
      <c r="N1927" s="27"/>
    </row>
    <row r="1928" spans="1:14" x14ac:dyDescent="0.3">
      <c r="A1928" s="27"/>
      <c r="N1928" s="27"/>
    </row>
    <row r="1929" spans="1:14" x14ac:dyDescent="0.3">
      <c r="A1929" s="27"/>
      <c r="N1929" s="27"/>
    </row>
    <row r="1930" spans="1:14" x14ac:dyDescent="0.3">
      <c r="A1930" s="27"/>
      <c r="N1930" s="27"/>
    </row>
    <row r="1931" spans="1:14" x14ac:dyDescent="0.3">
      <c r="A1931" s="27"/>
      <c r="N1931" s="27"/>
    </row>
    <row r="1932" spans="1:14" x14ac:dyDescent="0.3">
      <c r="A1932" s="27"/>
      <c r="N1932" s="27"/>
    </row>
    <row r="1933" spans="1:14" x14ac:dyDescent="0.3">
      <c r="A1933" s="27"/>
      <c r="N1933" s="27"/>
    </row>
    <row r="1934" spans="1:14" x14ac:dyDescent="0.3">
      <c r="A1934" s="27"/>
      <c r="N1934" s="27"/>
    </row>
    <row r="1935" spans="1:14" x14ac:dyDescent="0.3">
      <c r="A1935" s="27"/>
      <c r="N1935" s="27"/>
    </row>
    <row r="1936" spans="1:14" x14ac:dyDescent="0.3">
      <c r="A1936" s="27"/>
      <c r="N1936" s="27"/>
    </row>
    <row r="1937" spans="1:14" x14ac:dyDescent="0.3">
      <c r="A1937" s="27"/>
      <c r="N1937" s="27"/>
    </row>
    <row r="1938" spans="1:14" x14ac:dyDescent="0.3">
      <c r="A1938" s="27"/>
      <c r="N1938" s="27"/>
    </row>
    <row r="1939" spans="1:14" x14ac:dyDescent="0.3">
      <c r="A1939" s="27"/>
      <c r="N1939" s="27"/>
    </row>
    <row r="1940" spans="1:14" x14ac:dyDescent="0.3">
      <c r="A1940" s="27"/>
      <c r="N1940" s="27"/>
    </row>
    <row r="1941" spans="1:14" x14ac:dyDescent="0.3">
      <c r="A1941" s="27"/>
      <c r="N1941" s="27"/>
    </row>
    <row r="1942" spans="1:14" x14ac:dyDescent="0.3">
      <c r="A1942" s="27"/>
      <c r="N1942" s="27"/>
    </row>
    <row r="1943" spans="1:14" x14ac:dyDescent="0.3">
      <c r="A1943" s="27"/>
      <c r="N1943" s="27"/>
    </row>
    <row r="1944" spans="1:14" x14ac:dyDescent="0.3">
      <c r="A1944" s="27"/>
      <c r="N1944" s="27"/>
    </row>
    <row r="1945" spans="1:14" x14ac:dyDescent="0.3">
      <c r="A1945" s="27"/>
      <c r="N1945" s="27"/>
    </row>
    <row r="1946" spans="1:14" x14ac:dyDescent="0.3">
      <c r="A1946" s="27"/>
      <c r="N1946" s="27"/>
    </row>
    <row r="1947" spans="1:14" x14ac:dyDescent="0.3">
      <c r="A1947" s="27"/>
      <c r="N1947" s="27"/>
    </row>
    <row r="1948" spans="1:14" x14ac:dyDescent="0.3">
      <c r="A1948" s="27"/>
      <c r="N1948" s="27"/>
    </row>
    <row r="1949" spans="1:14" x14ac:dyDescent="0.3">
      <c r="A1949" s="27"/>
      <c r="N1949" s="27"/>
    </row>
    <row r="1950" spans="1:14" x14ac:dyDescent="0.3">
      <c r="A1950" s="27"/>
      <c r="N1950" s="27"/>
    </row>
    <row r="1951" spans="1:14" x14ac:dyDescent="0.3">
      <c r="A1951" s="27"/>
      <c r="N1951" s="27"/>
    </row>
    <row r="1952" spans="1:14" x14ac:dyDescent="0.3">
      <c r="A1952" s="27"/>
      <c r="N1952" s="27"/>
    </row>
    <row r="1953" spans="1:14" x14ac:dyDescent="0.3">
      <c r="A1953" s="27"/>
      <c r="N1953" s="27"/>
    </row>
    <row r="1954" spans="1:14" x14ac:dyDescent="0.3">
      <c r="A1954" s="27"/>
      <c r="N1954" s="27"/>
    </row>
    <row r="1955" spans="1:14" x14ac:dyDescent="0.3">
      <c r="A1955" s="27"/>
      <c r="N1955" s="27"/>
    </row>
    <row r="1956" spans="1:14" x14ac:dyDescent="0.3">
      <c r="A1956" s="27"/>
      <c r="N1956" s="27"/>
    </row>
    <row r="1957" spans="1:14" x14ac:dyDescent="0.3">
      <c r="A1957" s="27"/>
      <c r="N1957" s="27"/>
    </row>
    <row r="1958" spans="1:14" x14ac:dyDescent="0.3">
      <c r="A1958" s="27"/>
      <c r="N1958" s="27"/>
    </row>
    <row r="1959" spans="1:14" x14ac:dyDescent="0.3">
      <c r="A1959" s="27"/>
      <c r="N1959" s="27"/>
    </row>
    <row r="1960" spans="1:14" x14ac:dyDescent="0.3">
      <c r="A1960" s="27"/>
      <c r="N1960" s="27"/>
    </row>
    <row r="1961" spans="1:14" x14ac:dyDescent="0.3">
      <c r="A1961" s="27"/>
      <c r="N1961" s="27"/>
    </row>
    <row r="1962" spans="1:14" x14ac:dyDescent="0.3">
      <c r="A1962" s="27"/>
      <c r="N1962" s="27"/>
    </row>
    <row r="1963" spans="1:14" x14ac:dyDescent="0.3">
      <c r="A1963" s="27"/>
      <c r="N1963" s="27"/>
    </row>
    <row r="1964" spans="1:14" x14ac:dyDescent="0.3">
      <c r="A1964" s="27"/>
      <c r="N1964" s="27"/>
    </row>
    <row r="1965" spans="1:14" x14ac:dyDescent="0.3">
      <c r="A1965" s="27"/>
      <c r="N1965" s="27"/>
    </row>
    <row r="1966" spans="1:14" x14ac:dyDescent="0.3">
      <c r="A1966" s="27"/>
      <c r="N1966" s="27"/>
    </row>
    <row r="1967" spans="1:14" x14ac:dyDescent="0.3">
      <c r="A1967" s="27"/>
      <c r="N1967" s="27"/>
    </row>
    <row r="1968" spans="1:14" x14ac:dyDescent="0.3">
      <c r="A1968" s="27"/>
      <c r="N1968" s="27"/>
    </row>
    <row r="1969" spans="1:14" x14ac:dyDescent="0.3">
      <c r="A1969" s="27"/>
      <c r="N1969" s="27"/>
    </row>
    <row r="1970" spans="1:14" x14ac:dyDescent="0.3">
      <c r="A1970" s="27"/>
      <c r="N1970" s="27"/>
    </row>
    <row r="1971" spans="1:14" x14ac:dyDescent="0.3">
      <c r="A1971" s="27"/>
      <c r="N1971" s="27"/>
    </row>
    <row r="1972" spans="1:14" x14ac:dyDescent="0.3">
      <c r="A1972" s="27"/>
      <c r="N1972" s="27"/>
    </row>
    <row r="1973" spans="1:14" x14ac:dyDescent="0.3">
      <c r="A1973" s="27"/>
      <c r="N1973" s="27"/>
    </row>
    <row r="1974" spans="1:14" x14ac:dyDescent="0.3">
      <c r="A1974" s="27"/>
      <c r="N1974" s="27"/>
    </row>
    <row r="1975" spans="1:14" x14ac:dyDescent="0.3">
      <c r="A1975" s="27"/>
      <c r="N1975" s="27"/>
    </row>
    <row r="1976" spans="1:14" x14ac:dyDescent="0.3">
      <c r="A1976" s="27"/>
      <c r="N1976" s="27"/>
    </row>
    <row r="1977" spans="1:14" x14ac:dyDescent="0.3">
      <c r="A1977" s="27"/>
      <c r="N1977" s="27"/>
    </row>
    <row r="1978" spans="1:14" x14ac:dyDescent="0.3">
      <c r="A1978" s="27"/>
      <c r="N1978" s="27"/>
    </row>
    <row r="1979" spans="1:14" x14ac:dyDescent="0.3">
      <c r="A1979" s="27"/>
      <c r="N1979" s="27"/>
    </row>
    <row r="1980" spans="1:14" x14ac:dyDescent="0.3">
      <c r="A1980" s="27"/>
      <c r="N1980" s="27"/>
    </row>
    <row r="1981" spans="1:14" x14ac:dyDescent="0.3">
      <c r="A1981" s="27"/>
      <c r="N1981" s="27"/>
    </row>
    <row r="1982" spans="1:14" x14ac:dyDescent="0.3">
      <c r="A1982" s="27"/>
      <c r="N1982" s="27"/>
    </row>
    <row r="1983" spans="1:14" x14ac:dyDescent="0.3">
      <c r="A1983" s="27"/>
      <c r="N1983" s="27"/>
    </row>
    <row r="1984" spans="1:14" x14ac:dyDescent="0.3">
      <c r="A1984" s="27"/>
      <c r="N1984" s="27"/>
    </row>
    <row r="1985" spans="1:14" x14ac:dyDescent="0.3">
      <c r="A1985" s="27"/>
      <c r="N1985" s="27"/>
    </row>
    <row r="1986" spans="1:14" x14ac:dyDescent="0.3">
      <c r="A1986" s="27"/>
      <c r="N1986" s="27"/>
    </row>
    <row r="1987" spans="1:14" x14ac:dyDescent="0.3">
      <c r="A1987" s="27"/>
      <c r="N1987" s="27"/>
    </row>
    <row r="1988" spans="1:14" x14ac:dyDescent="0.3">
      <c r="A1988" s="27"/>
      <c r="N1988" s="27"/>
    </row>
    <row r="1989" spans="1:14" x14ac:dyDescent="0.3">
      <c r="A1989" s="27"/>
      <c r="N1989" s="27"/>
    </row>
    <row r="1990" spans="1:14" x14ac:dyDescent="0.3">
      <c r="A1990" s="27"/>
      <c r="N1990" s="27"/>
    </row>
    <row r="1991" spans="1:14" x14ac:dyDescent="0.3">
      <c r="A1991" s="27"/>
      <c r="N1991" s="27"/>
    </row>
    <row r="1992" spans="1:14" x14ac:dyDescent="0.3">
      <c r="A1992" s="27"/>
      <c r="N1992" s="27"/>
    </row>
    <row r="1993" spans="1:14" x14ac:dyDescent="0.3">
      <c r="A1993" s="27"/>
      <c r="N1993" s="27"/>
    </row>
    <row r="1994" spans="1:14" x14ac:dyDescent="0.3">
      <c r="A1994" s="27"/>
      <c r="N1994" s="27"/>
    </row>
    <row r="1995" spans="1:14" x14ac:dyDescent="0.3">
      <c r="A1995" s="27"/>
      <c r="N1995" s="27"/>
    </row>
    <row r="1996" spans="1:14" x14ac:dyDescent="0.3">
      <c r="A1996" s="27"/>
      <c r="N1996" s="27"/>
    </row>
    <row r="1997" spans="1:14" x14ac:dyDescent="0.3">
      <c r="A1997" s="27"/>
      <c r="N1997" s="27"/>
    </row>
    <row r="1998" spans="1:14" x14ac:dyDescent="0.3">
      <c r="A1998" s="27"/>
      <c r="N1998" s="27"/>
    </row>
    <row r="1999" spans="1:14" x14ac:dyDescent="0.3">
      <c r="A1999" s="27"/>
      <c r="N1999" s="27"/>
    </row>
    <row r="2000" spans="1:14" x14ac:dyDescent="0.3">
      <c r="A2000" s="27"/>
      <c r="N2000" s="27"/>
    </row>
    <row r="2001" spans="1:14" x14ac:dyDescent="0.3">
      <c r="A2001" s="27"/>
      <c r="N2001" s="27"/>
    </row>
    <row r="2002" spans="1:14" x14ac:dyDescent="0.3">
      <c r="A2002" s="27"/>
      <c r="N2002" s="27"/>
    </row>
    <row r="2003" spans="1:14" x14ac:dyDescent="0.3">
      <c r="A2003" s="27"/>
      <c r="N2003" s="27"/>
    </row>
    <row r="2004" spans="1:14" x14ac:dyDescent="0.3">
      <c r="A2004" s="27"/>
      <c r="N2004" s="27"/>
    </row>
    <row r="2005" spans="1:14" x14ac:dyDescent="0.3">
      <c r="A2005" s="27"/>
      <c r="N2005" s="27"/>
    </row>
    <row r="2006" spans="1:14" x14ac:dyDescent="0.3">
      <c r="A2006" s="27"/>
      <c r="N2006" s="27"/>
    </row>
    <row r="2007" spans="1:14" x14ac:dyDescent="0.3">
      <c r="A2007" s="27"/>
      <c r="N2007" s="27"/>
    </row>
    <row r="2008" spans="1:14" x14ac:dyDescent="0.3">
      <c r="A2008" s="27"/>
      <c r="N2008" s="27"/>
    </row>
    <row r="2009" spans="1:14" x14ac:dyDescent="0.3">
      <c r="A2009" s="27"/>
      <c r="N2009" s="27"/>
    </row>
    <row r="2010" spans="1:14" x14ac:dyDescent="0.3">
      <c r="A2010" s="27"/>
      <c r="N2010" s="27"/>
    </row>
    <row r="2011" spans="1:14" x14ac:dyDescent="0.3">
      <c r="A2011" s="27"/>
      <c r="N2011" s="27"/>
    </row>
    <row r="2012" spans="1:14" x14ac:dyDescent="0.3">
      <c r="A2012" s="27"/>
      <c r="N2012" s="27"/>
    </row>
    <row r="2013" spans="1:14" x14ac:dyDescent="0.3">
      <c r="A2013" s="27"/>
      <c r="N2013" s="27"/>
    </row>
    <row r="2014" spans="1:14" x14ac:dyDescent="0.3">
      <c r="A2014" s="27"/>
      <c r="N2014" s="27"/>
    </row>
    <row r="2015" spans="1:14" x14ac:dyDescent="0.3">
      <c r="A2015" s="27"/>
      <c r="N2015" s="27"/>
    </row>
    <row r="2016" spans="1:14" x14ac:dyDescent="0.3">
      <c r="A2016" s="27"/>
      <c r="N2016" s="27"/>
    </row>
    <row r="2017" spans="1:14" x14ac:dyDescent="0.3">
      <c r="A2017" s="27"/>
      <c r="N2017" s="27"/>
    </row>
    <row r="2018" spans="1:14" x14ac:dyDescent="0.3">
      <c r="A2018" s="27"/>
      <c r="N2018" s="27"/>
    </row>
    <row r="2019" spans="1:14" x14ac:dyDescent="0.3">
      <c r="A2019" s="27"/>
      <c r="N2019" s="27"/>
    </row>
    <row r="2020" spans="1:14" x14ac:dyDescent="0.3">
      <c r="A2020" s="27"/>
      <c r="N2020" s="27"/>
    </row>
    <row r="2021" spans="1:14" x14ac:dyDescent="0.3">
      <c r="A2021" s="27"/>
      <c r="N2021" s="27"/>
    </row>
    <row r="2022" spans="1:14" x14ac:dyDescent="0.3">
      <c r="A2022" s="27"/>
      <c r="N2022" s="27"/>
    </row>
    <row r="2023" spans="1:14" x14ac:dyDescent="0.3">
      <c r="A2023" s="27"/>
      <c r="N2023" s="27"/>
    </row>
    <row r="2024" spans="1:14" x14ac:dyDescent="0.3">
      <c r="A2024" s="27"/>
      <c r="N2024" s="27"/>
    </row>
    <row r="2025" spans="1:14" x14ac:dyDescent="0.3">
      <c r="A2025" s="27"/>
      <c r="N2025" s="27"/>
    </row>
    <row r="2026" spans="1:14" x14ac:dyDescent="0.3">
      <c r="A2026" s="27"/>
      <c r="N2026" s="27"/>
    </row>
    <row r="2027" spans="1:14" x14ac:dyDescent="0.3">
      <c r="A2027" s="27"/>
      <c r="N2027" s="27"/>
    </row>
    <row r="2028" spans="1:14" x14ac:dyDescent="0.3">
      <c r="A2028" s="27"/>
      <c r="N2028" s="27"/>
    </row>
    <row r="2029" spans="1:14" x14ac:dyDescent="0.3">
      <c r="A2029" s="27"/>
      <c r="N2029" s="27"/>
    </row>
    <row r="2030" spans="1:14" x14ac:dyDescent="0.3">
      <c r="A2030" s="27"/>
      <c r="N2030" s="27"/>
    </row>
    <row r="2031" spans="1:14" x14ac:dyDescent="0.3">
      <c r="A2031" s="27"/>
      <c r="N2031" s="27"/>
    </row>
    <row r="2032" spans="1:14" x14ac:dyDescent="0.3">
      <c r="A2032" s="27"/>
      <c r="N2032" s="27"/>
    </row>
    <row r="2033" spans="1:14" x14ac:dyDescent="0.3">
      <c r="A2033" s="27"/>
      <c r="N2033" s="27"/>
    </row>
    <row r="2034" spans="1:14" x14ac:dyDescent="0.3">
      <c r="A2034" s="27"/>
      <c r="N2034" s="27"/>
    </row>
    <row r="2035" spans="1:14" x14ac:dyDescent="0.3">
      <c r="A2035" s="27"/>
      <c r="N2035" s="27"/>
    </row>
    <row r="2036" spans="1:14" x14ac:dyDescent="0.3">
      <c r="A2036" s="27"/>
      <c r="N2036" s="27"/>
    </row>
    <row r="2037" spans="1:14" x14ac:dyDescent="0.3">
      <c r="A2037" s="27"/>
      <c r="N2037" s="27"/>
    </row>
    <row r="2038" spans="1:14" x14ac:dyDescent="0.3">
      <c r="A2038" s="27"/>
      <c r="N2038" s="27"/>
    </row>
    <row r="2039" spans="1:14" x14ac:dyDescent="0.3">
      <c r="A2039" s="27"/>
      <c r="N2039" s="27"/>
    </row>
    <row r="2040" spans="1:14" x14ac:dyDescent="0.3">
      <c r="A2040" s="27"/>
      <c r="N2040" s="27"/>
    </row>
    <row r="2041" spans="1:14" x14ac:dyDescent="0.3">
      <c r="A2041" s="27"/>
      <c r="N2041" s="27"/>
    </row>
    <row r="2042" spans="1:14" x14ac:dyDescent="0.3">
      <c r="A2042" s="27"/>
      <c r="N2042" s="27"/>
    </row>
    <row r="2043" spans="1:14" x14ac:dyDescent="0.3">
      <c r="A2043" s="27"/>
      <c r="N2043" s="27"/>
    </row>
    <row r="2044" spans="1:14" x14ac:dyDescent="0.3">
      <c r="A2044" s="27"/>
      <c r="N2044" s="27"/>
    </row>
    <row r="2045" spans="1:14" x14ac:dyDescent="0.3">
      <c r="A2045" s="27"/>
      <c r="N2045" s="27"/>
    </row>
    <row r="2046" spans="1:14" x14ac:dyDescent="0.3">
      <c r="A2046" s="27"/>
      <c r="N2046" s="27"/>
    </row>
    <row r="2047" spans="1:14" x14ac:dyDescent="0.3">
      <c r="A2047" s="27"/>
      <c r="N2047" s="27"/>
    </row>
    <row r="2048" spans="1:14" x14ac:dyDescent="0.3">
      <c r="A2048" s="27"/>
      <c r="N2048" s="27"/>
    </row>
    <row r="2049" spans="1:14" x14ac:dyDescent="0.3">
      <c r="A2049" s="27"/>
      <c r="N2049" s="27"/>
    </row>
    <row r="2050" spans="1:14" x14ac:dyDescent="0.3">
      <c r="A2050" s="27"/>
      <c r="N2050" s="27"/>
    </row>
    <row r="2051" spans="1:14" x14ac:dyDescent="0.3">
      <c r="A2051" s="27"/>
      <c r="N2051" s="27"/>
    </row>
    <row r="2052" spans="1:14" x14ac:dyDescent="0.3">
      <c r="A2052" s="27"/>
      <c r="N2052" s="27"/>
    </row>
    <row r="2053" spans="1:14" x14ac:dyDescent="0.3">
      <c r="A2053" s="27"/>
      <c r="N2053" s="27"/>
    </row>
    <row r="2054" spans="1:14" x14ac:dyDescent="0.3">
      <c r="A2054" s="27"/>
      <c r="N2054" s="27"/>
    </row>
    <row r="2055" spans="1:14" x14ac:dyDescent="0.3">
      <c r="A2055" s="27"/>
      <c r="N2055" s="27"/>
    </row>
    <row r="2056" spans="1:14" x14ac:dyDescent="0.3">
      <c r="A2056" s="27"/>
      <c r="N2056" s="27"/>
    </row>
    <row r="2057" spans="1:14" x14ac:dyDescent="0.3">
      <c r="A2057" s="27"/>
      <c r="N2057" s="27"/>
    </row>
    <row r="2058" spans="1:14" x14ac:dyDescent="0.3">
      <c r="A2058" s="27"/>
      <c r="N2058" s="27"/>
    </row>
    <row r="2059" spans="1:14" x14ac:dyDescent="0.3">
      <c r="A2059" s="27"/>
      <c r="N2059" s="27"/>
    </row>
    <row r="2060" spans="1:14" x14ac:dyDescent="0.3">
      <c r="A2060" s="27"/>
      <c r="N2060" s="27"/>
    </row>
    <row r="2061" spans="1:14" x14ac:dyDescent="0.3">
      <c r="A2061" s="27"/>
      <c r="N2061" s="27"/>
    </row>
    <row r="2062" spans="1:14" x14ac:dyDescent="0.3">
      <c r="A2062" s="27"/>
      <c r="N2062" s="27"/>
    </row>
    <row r="2063" spans="1:14" x14ac:dyDescent="0.3">
      <c r="A2063" s="27"/>
      <c r="N2063" s="27"/>
    </row>
    <row r="2064" spans="1:14" x14ac:dyDescent="0.3">
      <c r="A2064" s="27"/>
      <c r="N2064" s="27"/>
    </row>
    <row r="2065" spans="1:14" x14ac:dyDescent="0.3">
      <c r="A2065" s="27"/>
      <c r="N2065" s="27"/>
    </row>
    <row r="2066" spans="1:14" x14ac:dyDescent="0.3">
      <c r="A2066" s="27"/>
      <c r="N2066" s="27"/>
    </row>
    <row r="2067" spans="1:14" x14ac:dyDescent="0.3">
      <c r="A2067" s="27"/>
      <c r="N2067" s="27"/>
    </row>
    <row r="2068" spans="1:14" x14ac:dyDescent="0.3">
      <c r="A2068" s="27"/>
      <c r="N2068" s="27"/>
    </row>
    <row r="2069" spans="1:14" x14ac:dyDescent="0.3">
      <c r="A2069" s="27"/>
      <c r="N2069" s="27"/>
    </row>
    <row r="2070" spans="1:14" x14ac:dyDescent="0.3">
      <c r="A2070" s="27"/>
      <c r="N2070" s="27"/>
    </row>
    <row r="2071" spans="1:14" x14ac:dyDescent="0.3">
      <c r="A2071" s="27"/>
      <c r="N2071" s="27"/>
    </row>
    <row r="2072" spans="1:14" x14ac:dyDescent="0.3">
      <c r="A2072" s="27"/>
      <c r="N2072" s="27"/>
    </row>
    <row r="2073" spans="1:14" x14ac:dyDescent="0.3">
      <c r="A2073" s="27"/>
      <c r="N2073" s="27"/>
    </row>
    <row r="2074" spans="1:14" x14ac:dyDescent="0.3">
      <c r="A2074" s="27"/>
      <c r="N2074" s="27"/>
    </row>
    <row r="2075" spans="1:14" x14ac:dyDescent="0.3">
      <c r="A2075" s="27"/>
      <c r="N2075" s="27"/>
    </row>
    <row r="2076" spans="1:14" x14ac:dyDescent="0.3">
      <c r="A2076" s="27"/>
      <c r="N2076" s="27"/>
    </row>
    <row r="2077" spans="1:14" x14ac:dyDescent="0.3">
      <c r="A2077" s="27"/>
      <c r="N2077" s="27"/>
    </row>
    <row r="2078" spans="1:14" x14ac:dyDescent="0.3">
      <c r="A2078" s="27"/>
      <c r="N2078" s="27"/>
    </row>
    <row r="2079" spans="1:14" x14ac:dyDescent="0.3">
      <c r="A2079" s="27"/>
      <c r="N2079" s="27"/>
    </row>
    <row r="2080" spans="1:14" x14ac:dyDescent="0.3">
      <c r="A2080" s="27"/>
      <c r="N2080" s="27"/>
    </row>
    <row r="2081" spans="1:14" x14ac:dyDescent="0.3">
      <c r="A2081" s="27"/>
      <c r="N2081" s="27"/>
    </row>
    <row r="2082" spans="1:14" x14ac:dyDescent="0.3">
      <c r="A2082" s="27"/>
      <c r="N2082" s="27"/>
    </row>
    <row r="2083" spans="1:14" x14ac:dyDescent="0.3">
      <c r="A2083" s="27"/>
      <c r="N2083" s="27"/>
    </row>
    <row r="2084" spans="1:14" x14ac:dyDescent="0.3">
      <c r="A2084" s="27"/>
      <c r="N2084" s="27"/>
    </row>
    <row r="2085" spans="1:14" x14ac:dyDescent="0.3">
      <c r="A2085" s="27"/>
      <c r="N2085" s="27"/>
    </row>
    <row r="2086" spans="1:14" x14ac:dyDescent="0.3">
      <c r="A2086" s="27"/>
      <c r="N2086" s="27"/>
    </row>
    <row r="2087" spans="1:14" x14ac:dyDescent="0.3">
      <c r="A2087" s="27"/>
      <c r="N2087" s="27"/>
    </row>
    <row r="2088" spans="1:14" x14ac:dyDescent="0.3">
      <c r="A2088" s="27"/>
      <c r="N2088" s="27"/>
    </row>
    <row r="2089" spans="1:14" x14ac:dyDescent="0.3">
      <c r="A2089" s="27"/>
      <c r="N2089" s="27"/>
    </row>
    <row r="2090" spans="1:14" x14ac:dyDescent="0.3">
      <c r="A2090" s="27"/>
      <c r="N2090" s="27"/>
    </row>
    <row r="2091" spans="1:14" x14ac:dyDescent="0.3">
      <c r="A2091" s="27"/>
      <c r="N2091" s="27"/>
    </row>
    <row r="2092" spans="1:14" x14ac:dyDescent="0.3">
      <c r="A2092" s="27"/>
      <c r="N2092" s="27"/>
    </row>
    <row r="2093" spans="1:14" x14ac:dyDescent="0.3">
      <c r="A2093" s="27"/>
      <c r="N2093" s="27"/>
    </row>
    <row r="2094" spans="1:14" x14ac:dyDescent="0.3">
      <c r="A2094" s="27"/>
      <c r="N2094" s="27"/>
    </row>
    <row r="2095" spans="1:14" x14ac:dyDescent="0.3">
      <c r="A2095" s="27"/>
      <c r="N2095" s="27"/>
    </row>
    <row r="2096" spans="1:14" x14ac:dyDescent="0.3">
      <c r="A2096" s="27"/>
      <c r="N2096" s="27"/>
    </row>
    <row r="2097" spans="1:14" x14ac:dyDescent="0.3">
      <c r="A2097" s="27"/>
      <c r="N2097" s="27"/>
    </row>
    <row r="2098" spans="1:14" x14ac:dyDescent="0.3">
      <c r="A2098" s="27"/>
      <c r="N2098" s="27"/>
    </row>
    <row r="2099" spans="1:14" x14ac:dyDescent="0.3">
      <c r="A2099" s="27"/>
      <c r="N2099" s="27"/>
    </row>
    <row r="2100" spans="1:14" x14ac:dyDescent="0.3">
      <c r="A2100" s="27"/>
      <c r="N2100" s="27"/>
    </row>
    <row r="2101" spans="1:14" x14ac:dyDescent="0.3">
      <c r="A2101" s="27"/>
      <c r="N2101" s="27"/>
    </row>
    <row r="2102" spans="1:14" x14ac:dyDescent="0.3">
      <c r="A2102" s="27"/>
      <c r="N2102" s="27"/>
    </row>
    <row r="2103" spans="1:14" x14ac:dyDescent="0.3">
      <c r="A2103" s="27"/>
      <c r="N2103" s="27"/>
    </row>
    <row r="2104" spans="1:14" x14ac:dyDescent="0.3">
      <c r="A2104" s="27"/>
      <c r="N2104" s="27"/>
    </row>
    <row r="2105" spans="1:14" x14ac:dyDescent="0.3">
      <c r="A2105" s="27"/>
      <c r="N2105" s="27"/>
    </row>
    <row r="2106" spans="1:14" x14ac:dyDescent="0.3">
      <c r="A2106" s="27"/>
      <c r="N2106" s="27"/>
    </row>
    <row r="2107" spans="1:14" x14ac:dyDescent="0.3">
      <c r="A2107" s="27"/>
      <c r="N2107" s="27"/>
    </row>
    <row r="2108" spans="1:14" x14ac:dyDescent="0.3">
      <c r="A2108" s="27"/>
      <c r="N2108" s="27"/>
    </row>
    <row r="2109" spans="1:14" x14ac:dyDescent="0.3">
      <c r="A2109" s="27"/>
      <c r="N2109" s="27"/>
    </row>
    <row r="2110" spans="1:14" x14ac:dyDescent="0.3">
      <c r="A2110" s="27"/>
      <c r="N2110" s="27"/>
    </row>
    <row r="2111" spans="1:14" x14ac:dyDescent="0.3">
      <c r="A2111" s="27"/>
      <c r="N2111" s="27"/>
    </row>
    <row r="2112" spans="1:14" x14ac:dyDescent="0.3">
      <c r="A2112" s="27"/>
      <c r="N2112" s="27"/>
    </row>
    <row r="2113" spans="1:14" x14ac:dyDescent="0.3">
      <c r="A2113" s="27"/>
      <c r="N2113" s="27"/>
    </row>
    <row r="2114" spans="1:14" x14ac:dyDescent="0.3">
      <c r="A2114" s="27"/>
      <c r="N2114" s="27"/>
    </row>
    <row r="2115" spans="1:14" x14ac:dyDescent="0.3">
      <c r="A2115" s="27"/>
      <c r="N2115" s="27"/>
    </row>
    <row r="2116" spans="1:14" x14ac:dyDescent="0.3">
      <c r="A2116" s="27"/>
      <c r="N2116" s="27"/>
    </row>
    <row r="2117" spans="1:14" x14ac:dyDescent="0.3">
      <c r="A2117" s="27"/>
      <c r="N2117" s="27"/>
    </row>
    <row r="2118" spans="1:14" x14ac:dyDescent="0.3">
      <c r="A2118" s="27"/>
      <c r="N2118" s="27"/>
    </row>
    <row r="2119" spans="1:14" x14ac:dyDescent="0.3">
      <c r="A2119" s="27"/>
      <c r="N2119" s="27"/>
    </row>
    <row r="2120" spans="1:14" x14ac:dyDescent="0.3">
      <c r="A2120" s="27"/>
      <c r="N2120" s="27"/>
    </row>
    <row r="2121" spans="1:14" x14ac:dyDescent="0.3">
      <c r="A2121" s="27"/>
      <c r="N2121" s="27"/>
    </row>
    <row r="2122" spans="1:14" x14ac:dyDescent="0.3">
      <c r="A2122" s="27"/>
      <c r="N2122" s="27"/>
    </row>
    <row r="2123" spans="1:14" x14ac:dyDescent="0.3">
      <c r="A2123" s="27"/>
      <c r="N2123" s="27"/>
    </row>
    <row r="2124" spans="1:14" x14ac:dyDescent="0.3">
      <c r="A2124" s="27"/>
      <c r="N2124" s="27"/>
    </row>
    <row r="2125" spans="1:14" x14ac:dyDescent="0.3">
      <c r="A2125" s="27"/>
      <c r="N2125" s="27"/>
    </row>
    <row r="2126" spans="1:14" x14ac:dyDescent="0.3">
      <c r="A2126" s="27"/>
      <c r="N2126" s="27"/>
    </row>
    <row r="2127" spans="1:14" x14ac:dyDescent="0.3">
      <c r="A2127" s="27"/>
      <c r="N2127" s="27"/>
    </row>
    <row r="2128" spans="1:14" x14ac:dyDescent="0.3">
      <c r="A2128" s="27"/>
      <c r="N2128" s="27"/>
    </row>
    <row r="2129" spans="1:14" x14ac:dyDescent="0.3">
      <c r="A2129" s="27"/>
      <c r="N2129" s="27"/>
    </row>
    <row r="2130" spans="1:14" x14ac:dyDescent="0.3">
      <c r="A2130" s="27"/>
      <c r="N2130" s="27"/>
    </row>
    <row r="2131" spans="1:14" x14ac:dyDescent="0.3">
      <c r="A2131" s="27"/>
      <c r="N2131" s="27"/>
    </row>
    <row r="2132" spans="1:14" x14ac:dyDescent="0.3">
      <c r="A2132" s="27"/>
      <c r="N2132" s="27"/>
    </row>
    <row r="2133" spans="1:14" x14ac:dyDescent="0.3">
      <c r="A2133" s="27"/>
      <c r="N2133" s="27"/>
    </row>
    <row r="2134" spans="1:14" x14ac:dyDescent="0.3">
      <c r="A2134" s="27"/>
      <c r="N2134" s="27"/>
    </row>
    <row r="2135" spans="1:14" x14ac:dyDescent="0.3">
      <c r="A2135" s="27"/>
      <c r="N2135" s="27"/>
    </row>
    <row r="2136" spans="1:14" x14ac:dyDescent="0.3">
      <c r="A2136" s="27"/>
      <c r="N2136" s="27"/>
    </row>
    <row r="2137" spans="1:14" x14ac:dyDescent="0.3">
      <c r="A2137" s="27"/>
      <c r="N2137" s="27"/>
    </row>
    <row r="2138" spans="1:14" x14ac:dyDescent="0.3">
      <c r="A2138" s="27"/>
      <c r="N2138" s="27"/>
    </row>
    <row r="2139" spans="1:14" x14ac:dyDescent="0.3">
      <c r="A2139" s="27"/>
      <c r="N2139" s="27"/>
    </row>
    <row r="2140" spans="1:14" x14ac:dyDescent="0.3">
      <c r="A2140" s="27"/>
      <c r="N2140" s="27"/>
    </row>
    <row r="2141" spans="1:14" x14ac:dyDescent="0.3">
      <c r="A2141" s="27"/>
      <c r="N2141" s="27"/>
    </row>
    <row r="2142" spans="1:14" x14ac:dyDescent="0.3">
      <c r="A2142" s="27"/>
      <c r="N2142" s="27"/>
    </row>
    <row r="2143" spans="1:14" x14ac:dyDescent="0.3">
      <c r="A2143" s="27"/>
      <c r="N2143" s="27"/>
    </row>
    <row r="2144" spans="1:14" x14ac:dyDescent="0.3">
      <c r="A2144" s="27"/>
      <c r="N2144" s="27"/>
    </row>
    <row r="2145" spans="1:14" x14ac:dyDescent="0.3">
      <c r="A2145" s="27"/>
      <c r="N2145" s="27"/>
    </row>
    <row r="2146" spans="1:14" x14ac:dyDescent="0.3">
      <c r="A2146" s="27"/>
      <c r="N2146" s="27"/>
    </row>
    <row r="2147" spans="1:14" x14ac:dyDescent="0.3">
      <c r="A2147" s="27"/>
      <c r="N2147" s="27"/>
    </row>
    <row r="2148" spans="1:14" x14ac:dyDescent="0.3">
      <c r="A2148" s="27"/>
      <c r="N2148" s="27"/>
    </row>
    <row r="2149" spans="1:14" x14ac:dyDescent="0.3">
      <c r="A2149" s="27"/>
      <c r="N2149" s="27"/>
    </row>
    <row r="2150" spans="1:14" x14ac:dyDescent="0.3">
      <c r="A2150" s="27"/>
      <c r="N2150" s="27"/>
    </row>
    <row r="2151" spans="1:14" x14ac:dyDescent="0.3">
      <c r="A2151" s="27"/>
      <c r="N2151" s="27"/>
    </row>
    <row r="2152" spans="1:14" x14ac:dyDescent="0.3">
      <c r="A2152" s="27"/>
      <c r="N2152" s="27"/>
    </row>
    <row r="2153" spans="1:14" x14ac:dyDescent="0.3">
      <c r="A2153" s="27"/>
      <c r="N2153" s="27"/>
    </row>
    <row r="2154" spans="1:14" x14ac:dyDescent="0.3">
      <c r="A2154" s="27"/>
      <c r="N2154" s="27"/>
    </row>
    <row r="2155" spans="1:14" x14ac:dyDescent="0.3">
      <c r="A2155" s="27"/>
      <c r="N2155" s="27"/>
    </row>
    <row r="2156" spans="1:14" x14ac:dyDescent="0.3">
      <c r="A2156" s="27"/>
      <c r="N2156" s="27"/>
    </row>
    <row r="2157" spans="1:14" x14ac:dyDescent="0.3">
      <c r="A2157" s="27"/>
      <c r="N2157" s="27"/>
    </row>
    <row r="2158" spans="1:14" x14ac:dyDescent="0.3">
      <c r="A2158" s="27"/>
      <c r="N2158" s="27"/>
    </row>
    <row r="2159" spans="1:14" x14ac:dyDescent="0.3">
      <c r="A2159" s="27"/>
      <c r="N2159" s="27"/>
    </row>
    <row r="2160" spans="1:14" x14ac:dyDescent="0.3">
      <c r="A2160" s="27"/>
      <c r="N2160" s="27"/>
    </row>
    <row r="2161" spans="1:14" x14ac:dyDescent="0.3">
      <c r="A2161" s="27"/>
      <c r="N2161" s="27"/>
    </row>
    <row r="2162" spans="1:14" x14ac:dyDescent="0.3">
      <c r="A2162" s="27"/>
      <c r="N2162" s="27"/>
    </row>
    <row r="2163" spans="1:14" x14ac:dyDescent="0.3">
      <c r="A2163" s="27"/>
      <c r="N2163" s="27"/>
    </row>
    <row r="2164" spans="1:14" x14ac:dyDescent="0.3">
      <c r="A2164" s="27"/>
      <c r="N2164" s="27"/>
    </row>
    <row r="2165" spans="1:14" x14ac:dyDescent="0.3">
      <c r="A2165" s="27"/>
      <c r="N2165" s="27"/>
    </row>
    <row r="2166" spans="1:14" x14ac:dyDescent="0.3">
      <c r="A2166" s="27"/>
      <c r="N2166" s="27"/>
    </row>
    <row r="2167" spans="1:14" x14ac:dyDescent="0.3">
      <c r="A2167" s="27"/>
      <c r="N2167" s="27"/>
    </row>
    <row r="2168" spans="1:14" x14ac:dyDescent="0.3">
      <c r="A2168" s="27"/>
      <c r="N2168" s="27"/>
    </row>
    <row r="2169" spans="1:14" x14ac:dyDescent="0.3">
      <c r="A2169" s="27"/>
      <c r="N2169" s="27"/>
    </row>
    <row r="2170" spans="1:14" x14ac:dyDescent="0.3">
      <c r="A2170" s="27"/>
      <c r="N2170" s="27"/>
    </row>
    <row r="2171" spans="1:14" x14ac:dyDescent="0.3">
      <c r="A2171" s="27"/>
      <c r="N2171" s="27"/>
    </row>
    <row r="2172" spans="1:14" x14ac:dyDescent="0.3">
      <c r="A2172" s="27"/>
      <c r="N2172" s="27"/>
    </row>
    <row r="2173" spans="1:14" x14ac:dyDescent="0.3">
      <c r="A2173" s="27"/>
      <c r="N2173" s="27"/>
    </row>
    <row r="2174" spans="1:14" x14ac:dyDescent="0.3">
      <c r="A2174" s="27"/>
      <c r="N2174" s="27"/>
    </row>
    <row r="2175" spans="1:14" x14ac:dyDescent="0.3">
      <c r="A2175" s="27"/>
      <c r="N2175" s="27"/>
    </row>
    <row r="2176" spans="1:14" x14ac:dyDescent="0.3">
      <c r="A2176" s="27"/>
      <c r="N2176" s="27"/>
    </row>
    <row r="2177" spans="1:14" x14ac:dyDescent="0.3">
      <c r="A2177" s="27"/>
      <c r="N2177" s="27"/>
    </row>
    <row r="2178" spans="1:14" x14ac:dyDescent="0.3">
      <c r="A2178" s="27"/>
      <c r="N2178" s="27"/>
    </row>
    <row r="2179" spans="1:14" x14ac:dyDescent="0.3">
      <c r="A2179" s="27"/>
      <c r="N2179" s="27"/>
    </row>
    <row r="2180" spans="1:14" x14ac:dyDescent="0.3">
      <c r="A2180" s="27"/>
      <c r="N2180" s="27"/>
    </row>
    <row r="2181" spans="1:14" x14ac:dyDescent="0.3">
      <c r="A2181" s="27"/>
      <c r="N2181" s="27"/>
    </row>
    <row r="2182" spans="1:14" x14ac:dyDescent="0.3">
      <c r="A2182" s="27"/>
      <c r="N2182" s="27"/>
    </row>
    <row r="2183" spans="1:14" x14ac:dyDescent="0.3">
      <c r="A2183" s="27"/>
      <c r="N2183" s="27"/>
    </row>
    <row r="2184" spans="1:14" x14ac:dyDescent="0.3">
      <c r="A2184" s="27"/>
      <c r="N2184" s="27"/>
    </row>
    <row r="2185" spans="1:14" x14ac:dyDescent="0.3">
      <c r="A2185" s="27"/>
      <c r="N2185" s="27"/>
    </row>
    <row r="2186" spans="1:14" x14ac:dyDescent="0.3">
      <c r="A2186" s="27"/>
      <c r="N2186" s="27"/>
    </row>
    <row r="2187" spans="1:14" x14ac:dyDescent="0.3">
      <c r="A2187" s="27"/>
      <c r="N2187" s="27"/>
    </row>
    <row r="2188" spans="1:14" x14ac:dyDescent="0.3">
      <c r="A2188" s="27"/>
      <c r="N2188" s="27"/>
    </row>
    <row r="2189" spans="1:14" x14ac:dyDescent="0.3">
      <c r="A2189" s="27"/>
      <c r="N2189" s="27"/>
    </row>
    <row r="2190" spans="1:14" x14ac:dyDescent="0.3">
      <c r="A2190" s="27"/>
      <c r="N2190" s="27"/>
    </row>
    <row r="2191" spans="1:14" x14ac:dyDescent="0.3">
      <c r="A2191" s="27"/>
      <c r="N2191" s="27"/>
    </row>
    <row r="2192" spans="1:14" x14ac:dyDescent="0.3">
      <c r="A2192" s="27"/>
      <c r="N2192" s="27"/>
    </row>
    <row r="2193" spans="1:14" x14ac:dyDescent="0.3">
      <c r="A2193" s="27"/>
      <c r="N2193" s="27"/>
    </row>
    <row r="2194" spans="1:14" x14ac:dyDescent="0.3">
      <c r="A2194" s="27"/>
      <c r="N2194" s="27"/>
    </row>
    <row r="2195" spans="1:14" x14ac:dyDescent="0.3">
      <c r="A2195" s="27"/>
      <c r="N2195" s="27"/>
    </row>
    <row r="2196" spans="1:14" x14ac:dyDescent="0.3">
      <c r="A2196" s="27"/>
      <c r="N2196" s="27"/>
    </row>
    <row r="2197" spans="1:14" x14ac:dyDescent="0.3">
      <c r="A2197" s="27"/>
      <c r="N2197" s="27"/>
    </row>
    <row r="2198" spans="1:14" x14ac:dyDescent="0.3">
      <c r="A2198" s="27"/>
      <c r="N2198" s="27"/>
    </row>
    <row r="2199" spans="1:14" x14ac:dyDescent="0.3">
      <c r="A2199" s="27"/>
      <c r="N2199" s="27"/>
    </row>
    <row r="2200" spans="1:14" x14ac:dyDescent="0.3">
      <c r="A2200" s="27"/>
      <c r="N2200" s="27"/>
    </row>
    <row r="2201" spans="1:14" x14ac:dyDescent="0.3">
      <c r="A2201" s="27"/>
      <c r="N2201" s="27"/>
    </row>
    <row r="2202" spans="1:14" x14ac:dyDescent="0.3">
      <c r="A2202" s="27"/>
      <c r="N2202" s="27"/>
    </row>
    <row r="2203" spans="1:14" x14ac:dyDescent="0.3">
      <c r="A2203" s="27"/>
      <c r="N2203" s="27"/>
    </row>
    <row r="2204" spans="1:14" x14ac:dyDescent="0.3">
      <c r="A2204" s="27"/>
      <c r="N2204" s="27"/>
    </row>
    <row r="2205" spans="1:14" x14ac:dyDescent="0.3">
      <c r="A2205" s="27"/>
      <c r="N2205" s="27"/>
    </row>
    <row r="2206" spans="1:14" x14ac:dyDescent="0.3">
      <c r="A2206" s="27"/>
      <c r="N2206" s="27"/>
    </row>
    <row r="2207" spans="1:14" x14ac:dyDescent="0.3">
      <c r="A2207" s="27"/>
      <c r="N2207" s="27"/>
    </row>
    <row r="2208" spans="1:14" x14ac:dyDescent="0.3">
      <c r="A2208" s="27"/>
      <c r="N2208" s="27"/>
    </row>
    <row r="2209" spans="1:14" x14ac:dyDescent="0.3">
      <c r="A2209" s="27"/>
      <c r="N2209" s="27"/>
    </row>
    <row r="2210" spans="1:14" x14ac:dyDescent="0.3">
      <c r="A2210" s="27"/>
      <c r="N2210" s="27"/>
    </row>
    <row r="2211" spans="1:14" x14ac:dyDescent="0.3">
      <c r="A2211" s="27"/>
      <c r="N2211" s="27"/>
    </row>
    <row r="2212" spans="1:14" x14ac:dyDescent="0.3">
      <c r="A2212" s="27"/>
      <c r="N2212" s="27"/>
    </row>
    <row r="2213" spans="1:14" x14ac:dyDescent="0.3">
      <c r="A2213" s="27"/>
      <c r="N2213" s="27"/>
    </row>
    <row r="2214" spans="1:14" x14ac:dyDescent="0.3">
      <c r="A2214" s="27"/>
      <c r="N2214" s="27"/>
    </row>
    <row r="2215" spans="1:14" x14ac:dyDescent="0.3">
      <c r="A2215" s="27"/>
      <c r="N2215" s="27"/>
    </row>
    <row r="2216" spans="1:14" x14ac:dyDescent="0.3">
      <c r="A2216" s="27"/>
      <c r="N2216" s="27"/>
    </row>
    <row r="2217" spans="1:14" x14ac:dyDescent="0.3">
      <c r="A2217" s="27"/>
      <c r="N2217" s="27"/>
    </row>
    <row r="2218" spans="1:14" x14ac:dyDescent="0.3">
      <c r="A2218" s="27"/>
      <c r="N2218" s="27"/>
    </row>
    <row r="2219" spans="1:14" x14ac:dyDescent="0.3">
      <c r="A2219" s="27"/>
      <c r="N2219" s="27"/>
    </row>
    <row r="2220" spans="1:14" x14ac:dyDescent="0.3">
      <c r="A2220" s="27"/>
      <c r="N2220" s="27"/>
    </row>
    <row r="2221" spans="1:14" x14ac:dyDescent="0.3">
      <c r="A2221" s="27"/>
      <c r="N2221" s="27"/>
    </row>
    <row r="2222" spans="1:14" x14ac:dyDescent="0.3">
      <c r="A2222" s="27"/>
      <c r="N2222" s="27"/>
    </row>
    <row r="2223" spans="1:14" x14ac:dyDescent="0.3">
      <c r="A2223" s="27"/>
      <c r="N2223" s="27"/>
    </row>
    <row r="2224" spans="1:14" x14ac:dyDescent="0.3">
      <c r="A2224" s="27"/>
      <c r="N2224" s="27"/>
    </row>
    <row r="2225" spans="1:14" x14ac:dyDescent="0.3">
      <c r="A2225" s="27"/>
      <c r="N2225" s="27"/>
    </row>
    <row r="2226" spans="1:14" x14ac:dyDescent="0.3">
      <c r="A2226" s="27"/>
      <c r="N2226" s="27"/>
    </row>
    <row r="2227" spans="1:14" x14ac:dyDescent="0.3">
      <c r="A2227" s="27"/>
      <c r="N2227" s="27"/>
    </row>
    <row r="2228" spans="1:14" x14ac:dyDescent="0.3">
      <c r="A2228" s="27"/>
      <c r="N2228" s="27"/>
    </row>
    <row r="2229" spans="1:14" x14ac:dyDescent="0.3">
      <c r="A2229" s="27"/>
      <c r="N2229" s="27"/>
    </row>
    <row r="2230" spans="1:14" x14ac:dyDescent="0.3">
      <c r="A2230" s="27"/>
      <c r="N2230" s="27"/>
    </row>
    <row r="2231" spans="1:14" x14ac:dyDescent="0.3">
      <c r="A2231" s="27"/>
      <c r="N2231" s="27"/>
    </row>
    <row r="2232" spans="1:14" x14ac:dyDescent="0.3">
      <c r="A2232" s="27"/>
      <c r="N2232" s="27"/>
    </row>
    <row r="2233" spans="1:14" x14ac:dyDescent="0.3">
      <c r="A2233" s="27"/>
      <c r="N2233" s="27"/>
    </row>
    <row r="2234" spans="1:14" x14ac:dyDescent="0.3">
      <c r="A2234" s="27"/>
      <c r="N2234" s="27"/>
    </row>
    <row r="2235" spans="1:14" x14ac:dyDescent="0.3">
      <c r="A2235" s="27"/>
      <c r="N2235" s="27"/>
    </row>
    <row r="2236" spans="1:14" x14ac:dyDescent="0.3">
      <c r="A2236" s="27"/>
      <c r="N2236" s="27"/>
    </row>
    <row r="2237" spans="1:14" x14ac:dyDescent="0.3">
      <c r="A2237" s="27"/>
      <c r="N2237" s="27"/>
    </row>
    <row r="2238" spans="1:14" x14ac:dyDescent="0.3">
      <c r="A2238" s="27"/>
    </row>
    <row r="2239" spans="1:14" x14ac:dyDescent="0.3">
      <c r="A2239" s="27"/>
    </row>
    <row r="2240" spans="1:14" x14ac:dyDescent="0.3">
      <c r="A2240" s="27"/>
    </row>
    <row r="2241" spans="1:1" x14ac:dyDescent="0.3">
      <c r="A2241" s="27"/>
    </row>
    <row r="2242" spans="1:1" x14ac:dyDescent="0.3">
      <c r="A2242" s="27"/>
    </row>
    <row r="2243" spans="1:1" x14ac:dyDescent="0.3">
      <c r="A2243" s="27"/>
    </row>
    <row r="2244" spans="1:1" x14ac:dyDescent="0.3">
      <c r="A2244" s="27"/>
    </row>
    <row r="2245" spans="1:1" x14ac:dyDescent="0.3">
      <c r="A2245" s="27"/>
    </row>
    <row r="2246" spans="1:1" x14ac:dyDescent="0.3">
      <c r="A2246" s="27"/>
    </row>
    <row r="2247" spans="1:1" x14ac:dyDescent="0.3">
      <c r="A2247" s="27"/>
    </row>
    <row r="2248" spans="1:1" x14ac:dyDescent="0.3">
      <c r="A2248" s="27"/>
    </row>
    <row r="2249" spans="1:1" x14ac:dyDescent="0.3">
      <c r="A2249" s="27"/>
    </row>
    <row r="2250" spans="1:1" x14ac:dyDescent="0.3">
      <c r="A2250" s="27"/>
    </row>
    <row r="2251" spans="1:1" x14ac:dyDescent="0.3">
      <c r="A2251" s="27"/>
    </row>
    <row r="2252" spans="1:1" x14ac:dyDescent="0.3">
      <c r="A2252" s="27"/>
    </row>
    <row r="2253" spans="1:1" x14ac:dyDescent="0.3">
      <c r="A2253" s="27"/>
    </row>
    <row r="2254" spans="1:1" x14ac:dyDescent="0.3">
      <c r="A2254" s="27"/>
    </row>
    <row r="2255" spans="1:1" x14ac:dyDescent="0.3">
      <c r="A2255" s="27"/>
    </row>
    <row r="2256" spans="1:1" x14ac:dyDescent="0.3">
      <c r="A2256" s="27"/>
    </row>
    <row r="2257" spans="1:1" x14ac:dyDescent="0.3">
      <c r="A2257" s="27"/>
    </row>
    <row r="2258" spans="1:1" x14ac:dyDescent="0.3">
      <c r="A2258" s="27"/>
    </row>
    <row r="2259" spans="1:1" x14ac:dyDescent="0.3">
      <c r="A2259" s="27"/>
    </row>
    <row r="2260" spans="1:1" x14ac:dyDescent="0.3">
      <c r="A2260" s="27"/>
    </row>
    <row r="2261" spans="1:1" x14ac:dyDescent="0.3">
      <c r="A2261" s="27"/>
    </row>
    <row r="2262" spans="1:1" x14ac:dyDescent="0.3">
      <c r="A2262" s="27"/>
    </row>
    <row r="2263" spans="1:1" x14ac:dyDescent="0.3">
      <c r="A2263" s="27"/>
    </row>
    <row r="2264" spans="1:1" x14ac:dyDescent="0.3">
      <c r="A2264" s="27"/>
    </row>
    <row r="2265" spans="1:1" x14ac:dyDescent="0.3">
      <c r="A2265" s="27"/>
    </row>
    <row r="2266" spans="1:1" x14ac:dyDescent="0.3">
      <c r="A2266" s="27"/>
    </row>
    <row r="2267" spans="1:1" x14ac:dyDescent="0.3">
      <c r="A2267" s="27"/>
    </row>
    <row r="2268" spans="1:1" x14ac:dyDescent="0.3">
      <c r="A2268" s="27"/>
    </row>
    <row r="2269" spans="1:1" x14ac:dyDescent="0.3">
      <c r="A2269" s="27"/>
    </row>
    <row r="2270" spans="1:1" x14ac:dyDescent="0.3">
      <c r="A2270" s="27"/>
    </row>
    <row r="2271" spans="1:1" x14ac:dyDescent="0.3">
      <c r="A2271" s="27"/>
    </row>
    <row r="2272" spans="1:1" x14ac:dyDescent="0.3">
      <c r="A2272" s="27"/>
    </row>
    <row r="2273" spans="1:1" x14ac:dyDescent="0.3">
      <c r="A2273" s="27"/>
    </row>
    <row r="2274" spans="1:1" x14ac:dyDescent="0.3">
      <c r="A2274" s="27"/>
    </row>
    <row r="2275" spans="1:1" x14ac:dyDescent="0.3">
      <c r="A2275" s="27"/>
    </row>
    <row r="2276" spans="1:1" x14ac:dyDescent="0.3">
      <c r="A2276" s="27"/>
    </row>
    <row r="2277" spans="1:1" x14ac:dyDescent="0.3">
      <c r="A2277" s="27"/>
    </row>
    <row r="2278" spans="1:1" x14ac:dyDescent="0.3">
      <c r="A2278" s="27"/>
    </row>
    <row r="2279" spans="1:1" x14ac:dyDescent="0.3">
      <c r="A2279" s="27"/>
    </row>
    <row r="2280" spans="1:1" x14ac:dyDescent="0.3">
      <c r="A2280" s="27"/>
    </row>
    <row r="2281" spans="1:1" x14ac:dyDescent="0.3">
      <c r="A2281" s="27"/>
    </row>
    <row r="2282" spans="1:1" x14ac:dyDescent="0.3">
      <c r="A2282" s="27"/>
    </row>
    <row r="2283" spans="1:1" x14ac:dyDescent="0.3">
      <c r="A2283" s="27"/>
    </row>
    <row r="2284" spans="1:1" x14ac:dyDescent="0.3">
      <c r="A2284" s="27"/>
    </row>
    <row r="2285" spans="1:1" x14ac:dyDescent="0.3">
      <c r="A2285" s="27"/>
    </row>
    <row r="2286" spans="1:1" x14ac:dyDescent="0.3">
      <c r="A2286" s="27"/>
    </row>
    <row r="2287" spans="1:1" x14ac:dyDescent="0.3">
      <c r="A2287" s="27"/>
    </row>
    <row r="2288" spans="1:1" x14ac:dyDescent="0.3">
      <c r="A2288" s="27"/>
    </row>
    <row r="2289" spans="1:14" x14ac:dyDescent="0.3">
      <c r="A2289" s="27"/>
    </row>
    <row r="2290" spans="1:14" x14ac:dyDescent="0.3">
      <c r="A2290" s="27"/>
      <c r="N2290" s="27"/>
    </row>
    <row r="2291" spans="1:14" x14ac:dyDescent="0.3">
      <c r="A2291" s="27"/>
      <c r="N2291" s="27"/>
    </row>
    <row r="2292" spans="1:14" x14ac:dyDescent="0.3">
      <c r="A2292" s="27"/>
      <c r="N2292" s="27"/>
    </row>
    <row r="2293" spans="1:14" x14ac:dyDescent="0.3">
      <c r="A2293" s="27"/>
      <c r="N2293" s="27"/>
    </row>
    <row r="2294" spans="1:14" x14ac:dyDescent="0.3">
      <c r="A2294" s="27"/>
      <c r="N2294" s="27"/>
    </row>
    <row r="2295" spans="1:14" x14ac:dyDescent="0.3">
      <c r="A2295" s="27"/>
      <c r="N2295" s="27"/>
    </row>
    <row r="2296" spans="1:14" x14ac:dyDescent="0.3">
      <c r="A2296" s="27"/>
      <c r="N2296" s="27"/>
    </row>
    <row r="2297" spans="1:14" x14ac:dyDescent="0.3">
      <c r="A2297" s="27"/>
      <c r="N2297" s="27"/>
    </row>
    <row r="2298" spans="1:14" x14ac:dyDescent="0.3">
      <c r="A2298" s="27"/>
      <c r="N2298" s="27"/>
    </row>
    <row r="2299" spans="1:14" x14ac:dyDescent="0.3">
      <c r="A2299" s="27"/>
      <c r="N2299" s="27"/>
    </row>
    <row r="2300" spans="1:14" x14ac:dyDescent="0.3">
      <c r="A2300" s="27"/>
      <c r="N2300" s="27"/>
    </row>
    <row r="2301" spans="1:14" x14ac:dyDescent="0.3">
      <c r="A2301" s="27"/>
      <c r="N2301" s="27"/>
    </row>
    <row r="2302" spans="1:14" x14ac:dyDescent="0.3">
      <c r="A2302" s="27"/>
      <c r="N2302" s="27"/>
    </row>
    <row r="2303" spans="1:14" x14ac:dyDescent="0.3">
      <c r="A2303" s="27"/>
      <c r="N2303" s="27"/>
    </row>
    <row r="2304" spans="1:14" x14ac:dyDescent="0.3">
      <c r="A2304" s="27"/>
      <c r="N2304" s="27"/>
    </row>
    <row r="2305" spans="1:14" x14ac:dyDescent="0.3">
      <c r="A2305" s="27"/>
      <c r="N2305" s="27"/>
    </row>
    <row r="2306" spans="1:14" x14ac:dyDescent="0.3">
      <c r="A2306" s="27"/>
      <c r="N2306" s="27"/>
    </row>
    <row r="2307" spans="1:14" x14ac:dyDescent="0.3">
      <c r="A2307" s="27"/>
      <c r="N2307" s="27"/>
    </row>
    <row r="2308" spans="1:14" x14ac:dyDescent="0.3">
      <c r="A2308" s="27"/>
      <c r="N2308" s="27"/>
    </row>
    <row r="2309" spans="1:14" x14ac:dyDescent="0.3">
      <c r="A2309" s="27"/>
      <c r="N2309" s="27"/>
    </row>
    <row r="2310" spans="1:14" x14ac:dyDescent="0.3">
      <c r="A2310" s="27"/>
      <c r="N2310" s="27"/>
    </row>
    <row r="2311" spans="1:14" x14ac:dyDescent="0.3">
      <c r="A2311" s="27"/>
      <c r="N2311" s="27"/>
    </row>
    <row r="2312" spans="1:14" x14ac:dyDescent="0.3">
      <c r="A2312" s="27"/>
      <c r="N2312" s="27"/>
    </row>
    <row r="2313" spans="1:14" x14ac:dyDescent="0.3">
      <c r="A2313" s="27"/>
      <c r="N2313" s="27"/>
    </row>
    <row r="2314" spans="1:14" x14ac:dyDescent="0.3">
      <c r="A2314" s="27"/>
      <c r="N2314" s="27"/>
    </row>
    <row r="2315" spans="1:14" x14ac:dyDescent="0.3">
      <c r="A2315" s="27"/>
      <c r="N2315" s="27"/>
    </row>
    <row r="2316" spans="1:14" x14ac:dyDescent="0.3">
      <c r="A2316" s="27"/>
      <c r="N2316" s="27"/>
    </row>
    <row r="2317" spans="1:14" x14ac:dyDescent="0.3">
      <c r="A2317" s="27"/>
      <c r="N2317" s="27"/>
    </row>
    <row r="2318" spans="1:14" x14ac:dyDescent="0.3">
      <c r="A2318" s="27"/>
      <c r="N2318" s="27"/>
    </row>
    <row r="2319" spans="1:14" x14ac:dyDescent="0.3">
      <c r="A2319" s="27"/>
      <c r="N2319" s="27"/>
    </row>
    <row r="2320" spans="1:14" x14ac:dyDescent="0.3">
      <c r="A2320" s="27"/>
      <c r="N2320" s="27"/>
    </row>
    <row r="2321" spans="1:14" x14ac:dyDescent="0.3">
      <c r="A2321" s="27"/>
      <c r="N2321" s="27"/>
    </row>
    <row r="2322" spans="1:14" x14ac:dyDescent="0.3">
      <c r="A2322" s="27"/>
      <c r="N2322" s="27"/>
    </row>
    <row r="2323" spans="1:14" x14ac:dyDescent="0.3">
      <c r="A2323" s="27"/>
      <c r="N2323" s="27"/>
    </row>
    <row r="2324" spans="1:14" x14ac:dyDescent="0.3">
      <c r="A2324" s="27"/>
      <c r="N2324" s="27"/>
    </row>
    <row r="2325" spans="1:14" x14ac:dyDescent="0.3">
      <c r="A2325" s="27"/>
      <c r="N2325" s="27"/>
    </row>
    <row r="2326" spans="1:14" x14ac:dyDescent="0.3">
      <c r="A2326" s="27"/>
      <c r="N2326" s="27"/>
    </row>
    <row r="2327" spans="1:14" x14ac:dyDescent="0.3">
      <c r="A2327" s="27"/>
      <c r="N2327" s="27"/>
    </row>
    <row r="2328" spans="1:14" x14ac:dyDescent="0.3">
      <c r="A2328" s="27"/>
      <c r="N2328" s="27"/>
    </row>
    <row r="2329" spans="1:14" x14ac:dyDescent="0.3">
      <c r="A2329" s="27"/>
      <c r="N2329" s="27"/>
    </row>
    <row r="2330" spans="1:14" x14ac:dyDescent="0.3">
      <c r="A2330" s="27"/>
      <c r="N2330" s="27"/>
    </row>
    <row r="2331" spans="1:14" x14ac:dyDescent="0.3">
      <c r="A2331" s="27"/>
      <c r="N2331" s="27"/>
    </row>
    <row r="2332" spans="1:14" x14ac:dyDescent="0.3">
      <c r="A2332" s="27"/>
      <c r="N2332" s="27"/>
    </row>
    <row r="2333" spans="1:14" x14ac:dyDescent="0.3">
      <c r="A2333" s="27"/>
      <c r="N2333" s="27"/>
    </row>
    <row r="2334" spans="1:14" x14ac:dyDescent="0.3">
      <c r="A2334" s="27"/>
      <c r="N2334" s="27"/>
    </row>
    <row r="2335" spans="1:14" x14ac:dyDescent="0.3">
      <c r="A2335" s="27"/>
      <c r="N2335" s="27"/>
    </row>
    <row r="2336" spans="1:14" x14ac:dyDescent="0.3">
      <c r="A2336" s="27"/>
      <c r="N2336" s="27"/>
    </row>
    <row r="2337" spans="1:14" x14ac:dyDescent="0.3">
      <c r="A2337" s="27"/>
      <c r="N2337" s="27"/>
    </row>
    <row r="2338" spans="1:14" x14ac:dyDescent="0.3">
      <c r="A2338" s="27"/>
      <c r="N2338" s="27"/>
    </row>
    <row r="2339" spans="1:14" x14ac:dyDescent="0.3">
      <c r="A2339" s="27"/>
      <c r="N2339" s="27"/>
    </row>
    <row r="2340" spans="1:14" x14ac:dyDescent="0.3">
      <c r="A2340" s="27"/>
      <c r="N2340" s="27"/>
    </row>
    <row r="2341" spans="1:14" x14ac:dyDescent="0.3">
      <c r="A2341" s="27"/>
      <c r="N2341" s="27"/>
    </row>
    <row r="2342" spans="1:14" x14ac:dyDescent="0.3">
      <c r="A2342" s="27"/>
      <c r="N2342" s="27"/>
    </row>
    <row r="2343" spans="1:14" x14ac:dyDescent="0.3">
      <c r="A2343" s="27"/>
      <c r="N2343" s="27"/>
    </row>
    <row r="2344" spans="1:14" x14ac:dyDescent="0.3">
      <c r="A2344" s="27"/>
      <c r="N2344" s="27"/>
    </row>
    <row r="2345" spans="1:14" x14ac:dyDescent="0.3">
      <c r="A2345" s="27"/>
      <c r="N2345" s="27"/>
    </row>
    <row r="2346" spans="1:14" x14ac:dyDescent="0.3">
      <c r="A2346" s="27"/>
      <c r="N2346" s="27"/>
    </row>
    <row r="2347" spans="1:14" x14ac:dyDescent="0.3">
      <c r="A2347" s="27"/>
      <c r="N2347" s="27"/>
    </row>
    <row r="2348" spans="1:14" x14ac:dyDescent="0.3">
      <c r="A2348" s="27"/>
      <c r="N2348" s="27"/>
    </row>
    <row r="2349" spans="1:14" x14ac:dyDescent="0.3">
      <c r="A2349" s="27"/>
      <c r="N2349" s="27"/>
    </row>
    <row r="2350" spans="1:14" x14ac:dyDescent="0.3">
      <c r="A2350" s="27"/>
      <c r="N2350" s="27"/>
    </row>
    <row r="2351" spans="1:14" x14ac:dyDescent="0.3">
      <c r="A2351" s="27"/>
      <c r="N2351" s="27"/>
    </row>
    <row r="2352" spans="1:14" x14ac:dyDescent="0.3">
      <c r="A2352" s="27"/>
      <c r="N2352" s="27"/>
    </row>
    <row r="2353" spans="1:1" x14ac:dyDescent="0.3">
      <c r="A2353" s="27"/>
    </row>
    <row r="2354" spans="1:1" x14ac:dyDescent="0.3">
      <c r="A2354" s="27"/>
    </row>
    <row r="2355" spans="1:1" x14ac:dyDescent="0.3">
      <c r="A2355" s="27"/>
    </row>
    <row r="2356" spans="1:1" x14ac:dyDescent="0.3">
      <c r="A2356" s="27"/>
    </row>
    <row r="2357" spans="1:1" x14ac:dyDescent="0.3">
      <c r="A2357" s="27"/>
    </row>
    <row r="2358" spans="1:1" x14ac:dyDescent="0.3">
      <c r="A2358" s="27"/>
    </row>
    <row r="2359" spans="1:1" x14ac:dyDescent="0.3">
      <c r="A2359" s="27"/>
    </row>
    <row r="2360" spans="1:1" x14ac:dyDescent="0.3">
      <c r="A2360" s="27"/>
    </row>
    <row r="2361" spans="1:1" x14ac:dyDescent="0.3">
      <c r="A2361" s="27"/>
    </row>
    <row r="2362" spans="1:1" x14ac:dyDescent="0.3">
      <c r="A2362" s="27"/>
    </row>
    <row r="2363" spans="1:1" x14ac:dyDescent="0.3">
      <c r="A2363" s="27"/>
    </row>
    <row r="2364" spans="1:1" x14ac:dyDescent="0.3">
      <c r="A2364" s="27"/>
    </row>
    <row r="2365" spans="1:1" x14ac:dyDescent="0.3">
      <c r="A2365" s="27"/>
    </row>
    <row r="2366" spans="1:1" x14ac:dyDescent="0.3">
      <c r="A2366" s="27"/>
    </row>
    <row r="2367" spans="1:1" x14ac:dyDescent="0.3">
      <c r="A2367" s="27"/>
    </row>
    <row r="2368" spans="1:1" x14ac:dyDescent="0.3">
      <c r="A2368" s="27"/>
    </row>
    <row r="2369" spans="1:1" x14ac:dyDescent="0.3">
      <c r="A2369" s="27"/>
    </row>
    <row r="2370" spans="1:1" x14ac:dyDescent="0.3">
      <c r="A2370" s="27"/>
    </row>
    <row r="2371" spans="1:1" x14ac:dyDescent="0.3">
      <c r="A2371" s="27"/>
    </row>
    <row r="2372" spans="1:1" x14ac:dyDescent="0.3">
      <c r="A2372" s="27"/>
    </row>
    <row r="2373" spans="1:1" x14ac:dyDescent="0.3">
      <c r="A2373" s="27"/>
    </row>
    <row r="2374" spans="1:1" x14ac:dyDescent="0.3">
      <c r="A2374" s="27"/>
    </row>
    <row r="2375" spans="1:1" x14ac:dyDescent="0.3">
      <c r="A2375" s="27"/>
    </row>
    <row r="2376" spans="1:1" x14ac:dyDescent="0.3">
      <c r="A2376" s="27"/>
    </row>
    <row r="2377" spans="1:1" x14ac:dyDescent="0.3">
      <c r="A2377" s="27"/>
    </row>
    <row r="2378" spans="1:1" x14ac:dyDescent="0.3">
      <c r="A2378" s="27"/>
    </row>
    <row r="2379" spans="1:1" x14ac:dyDescent="0.3">
      <c r="A2379" s="27"/>
    </row>
    <row r="2380" spans="1:1" x14ac:dyDescent="0.3">
      <c r="A2380" s="27"/>
    </row>
    <row r="2381" spans="1:1" x14ac:dyDescent="0.3">
      <c r="A2381" s="27"/>
    </row>
    <row r="2382" spans="1:1" x14ac:dyDescent="0.3">
      <c r="A2382" s="27"/>
    </row>
    <row r="2383" spans="1:1" x14ac:dyDescent="0.3">
      <c r="A2383" s="27"/>
    </row>
    <row r="2384" spans="1:1" x14ac:dyDescent="0.3">
      <c r="A2384" s="27"/>
    </row>
    <row r="2385" spans="1:14" x14ac:dyDescent="0.3">
      <c r="A2385" s="27"/>
    </row>
    <row r="2386" spans="1:14" x14ac:dyDescent="0.3">
      <c r="A2386" s="27"/>
    </row>
    <row r="2387" spans="1:14" x14ac:dyDescent="0.3">
      <c r="A2387" s="27"/>
    </row>
    <row r="2388" spans="1:14" x14ac:dyDescent="0.3">
      <c r="A2388" s="27"/>
    </row>
    <row r="2389" spans="1:14" x14ac:dyDescent="0.3">
      <c r="A2389" s="27"/>
    </row>
    <row r="2390" spans="1:14" x14ac:dyDescent="0.3">
      <c r="A2390" s="27"/>
      <c r="N2390" s="27"/>
    </row>
    <row r="2391" spans="1:14" x14ac:dyDescent="0.3">
      <c r="A2391" s="27"/>
      <c r="N2391" s="27"/>
    </row>
    <row r="2392" spans="1:14" x14ac:dyDescent="0.3">
      <c r="A2392" s="27"/>
      <c r="N2392" s="27"/>
    </row>
    <row r="2393" spans="1:14" x14ac:dyDescent="0.3">
      <c r="A2393" s="27"/>
      <c r="N2393" s="27"/>
    </row>
    <row r="2394" spans="1:14" x14ac:dyDescent="0.3">
      <c r="A2394" s="27"/>
      <c r="N2394" s="27"/>
    </row>
    <row r="2395" spans="1:14" x14ac:dyDescent="0.3">
      <c r="A2395" s="27"/>
      <c r="N2395" s="27"/>
    </row>
    <row r="2396" spans="1:14" x14ac:dyDescent="0.3">
      <c r="A2396" s="27"/>
      <c r="N2396" s="27"/>
    </row>
    <row r="2397" spans="1:14" x14ac:dyDescent="0.3">
      <c r="A2397" s="27"/>
      <c r="N2397" s="27"/>
    </row>
    <row r="2398" spans="1:14" x14ac:dyDescent="0.3">
      <c r="A2398" s="27"/>
      <c r="N2398" s="27"/>
    </row>
    <row r="2399" spans="1:14" x14ac:dyDescent="0.3">
      <c r="A2399" s="27"/>
      <c r="N2399" s="27"/>
    </row>
  </sheetData>
  <mergeCells count="3">
    <mergeCell ref="A1:O1"/>
    <mergeCell ref="W2:Y2"/>
    <mergeCell ref="W14:Z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2F07E-2792-415F-A388-254F724E7FD7}">
  <dimension ref="A1:AA35"/>
  <sheetViews>
    <sheetView topLeftCell="U6" workbookViewId="0">
      <selection activeCell="W19" sqref="W19"/>
    </sheetView>
  </sheetViews>
  <sheetFormatPr defaultRowHeight="14.4" x14ac:dyDescent="0.3"/>
  <cols>
    <col min="1" max="1" width="10.5546875" customWidth="1"/>
    <col min="22" max="22" width="59.109375" bestFit="1" customWidth="1"/>
    <col min="23" max="25" width="12.44140625" customWidth="1"/>
    <col min="26" max="26" width="12.109375" customWidth="1"/>
  </cols>
  <sheetData>
    <row r="1" spans="1:27" ht="25.8" x14ac:dyDescent="0.5">
      <c r="A1" s="39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29"/>
      <c r="Q1" s="29"/>
      <c r="R1" s="29"/>
      <c r="S1" s="29"/>
      <c r="T1" s="29"/>
    </row>
    <row r="2" spans="1:27" ht="15" thickBot="1" x14ac:dyDescent="0.35">
      <c r="W2" s="41" t="s">
        <v>46</v>
      </c>
      <c r="X2" s="41"/>
      <c r="Y2" s="41"/>
      <c r="Z2" s="41"/>
    </row>
    <row r="3" spans="1:27" ht="60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0" t="s">
        <v>60</v>
      </c>
      <c r="Q3" s="30" t="s">
        <v>61</v>
      </c>
      <c r="R3" s="30" t="s">
        <v>62</v>
      </c>
      <c r="S3" s="30" t="s">
        <v>63</v>
      </c>
      <c r="T3" s="30"/>
      <c r="V3" s="8" t="str">
        <f>B4</f>
        <v>Nevada Appointed Conflict Attorneys</v>
      </c>
      <c r="W3" s="3" t="s">
        <v>18</v>
      </c>
      <c r="X3" s="3" t="s">
        <v>39</v>
      </c>
      <c r="Y3" s="3" t="s">
        <v>41</v>
      </c>
      <c r="Z3" s="3" t="s">
        <v>40</v>
      </c>
    </row>
    <row r="4" spans="1:27" x14ac:dyDescent="0.3">
      <c r="A4" s="27">
        <v>45293</v>
      </c>
      <c r="B4" t="s">
        <v>38</v>
      </c>
      <c r="C4" t="s">
        <v>15</v>
      </c>
      <c r="D4" t="s">
        <v>76</v>
      </c>
      <c r="E4" t="s">
        <v>34</v>
      </c>
      <c r="G4" t="s">
        <v>77</v>
      </c>
      <c r="H4" t="s">
        <v>18</v>
      </c>
      <c r="I4" t="s">
        <v>19</v>
      </c>
      <c r="J4">
        <v>0.1</v>
      </c>
      <c r="L4">
        <v>119</v>
      </c>
      <c r="M4" t="s">
        <v>20</v>
      </c>
      <c r="P4" t="s">
        <v>77</v>
      </c>
      <c r="Q4" t="s">
        <v>78</v>
      </c>
      <c r="R4" t="s">
        <v>78</v>
      </c>
      <c r="S4" t="s">
        <v>20</v>
      </c>
      <c r="V4" s="4" t="s">
        <v>42</v>
      </c>
      <c r="W4" s="28">
        <f>SUMIFS($J$4:$J$35,$E$4:$E$35,$V4,$H$4:$H$35,W$3)</f>
        <v>0</v>
      </c>
      <c r="X4" s="31">
        <f t="shared" ref="X4:Z4" si="0">SUMIFS($J$4:$J$35,$E$4:$E$35,$V4,$H$4:$H$35,X$3)</f>
        <v>0</v>
      </c>
      <c r="Y4" s="31">
        <f t="shared" si="0"/>
        <v>0</v>
      </c>
      <c r="Z4" s="32">
        <f t="shared" si="0"/>
        <v>0</v>
      </c>
      <c r="AA4" s="25">
        <f>SUM(W4:Z4)</f>
        <v>0</v>
      </c>
    </row>
    <row r="5" spans="1:27" x14ac:dyDescent="0.3">
      <c r="A5" s="27">
        <v>45295</v>
      </c>
      <c r="B5" t="s">
        <v>38</v>
      </c>
      <c r="C5" t="s">
        <v>15</v>
      </c>
      <c r="D5" t="s">
        <v>76</v>
      </c>
      <c r="E5" t="s">
        <v>34</v>
      </c>
      <c r="G5" t="s">
        <v>77</v>
      </c>
      <c r="H5" t="s">
        <v>18</v>
      </c>
      <c r="I5" t="s">
        <v>19</v>
      </c>
      <c r="J5">
        <v>0.1</v>
      </c>
      <c r="L5">
        <v>119</v>
      </c>
      <c r="M5" t="s">
        <v>20</v>
      </c>
      <c r="P5" t="s">
        <v>77</v>
      </c>
      <c r="Q5" t="s">
        <v>78</v>
      </c>
      <c r="R5" t="s">
        <v>78</v>
      </c>
      <c r="S5" t="s">
        <v>20</v>
      </c>
      <c r="V5" s="5" t="s">
        <v>16</v>
      </c>
      <c r="W5" s="33">
        <f t="shared" ref="W5:Z11" si="1">SUMIFS($J$4:$J$35,$E$4:$E$35,$V5,$H$4:$H$35,W$3)</f>
        <v>0</v>
      </c>
      <c r="X5" s="34">
        <f t="shared" si="1"/>
        <v>0</v>
      </c>
      <c r="Y5" s="34">
        <f t="shared" si="1"/>
        <v>0</v>
      </c>
      <c r="Z5" s="35">
        <f t="shared" si="1"/>
        <v>0</v>
      </c>
      <c r="AA5" s="25">
        <f t="shared" ref="AA5:AA11" si="2">SUM(W5:Z5)</f>
        <v>0</v>
      </c>
    </row>
    <row r="6" spans="1:27" x14ac:dyDescent="0.3">
      <c r="A6" s="27">
        <v>45295</v>
      </c>
      <c r="B6" t="s">
        <v>38</v>
      </c>
      <c r="C6" t="s">
        <v>15</v>
      </c>
      <c r="D6" t="s">
        <v>76</v>
      </c>
      <c r="E6" t="s">
        <v>34</v>
      </c>
      <c r="G6" t="s">
        <v>77</v>
      </c>
      <c r="H6" t="s">
        <v>18</v>
      </c>
      <c r="I6" t="s">
        <v>19</v>
      </c>
      <c r="J6">
        <v>0.3</v>
      </c>
      <c r="L6">
        <v>119</v>
      </c>
      <c r="M6" t="s">
        <v>20</v>
      </c>
      <c r="P6" t="s">
        <v>77</v>
      </c>
      <c r="Q6" t="s">
        <v>78</v>
      </c>
      <c r="R6" t="s">
        <v>78</v>
      </c>
      <c r="S6" t="s">
        <v>20</v>
      </c>
      <c r="V6" s="5" t="s">
        <v>22</v>
      </c>
      <c r="W6" s="33">
        <f t="shared" si="1"/>
        <v>0</v>
      </c>
      <c r="X6" s="34">
        <f t="shared" si="1"/>
        <v>0</v>
      </c>
      <c r="Y6" s="34">
        <f t="shared" si="1"/>
        <v>0</v>
      </c>
      <c r="Z6" s="35">
        <f t="shared" si="1"/>
        <v>0</v>
      </c>
      <c r="AA6" s="25">
        <f t="shared" si="2"/>
        <v>0</v>
      </c>
    </row>
    <row r="7" spans="1:27" x14ac:dyDescent="0.3">
      <c r="A7" s="27">
        <v>45309</v>
      </c>
      <c r="B7" t="s">
        <v>38</v>
      </c>
      <c r="C7" t="s">
        <v>15</v>
      </c>
      <c r="D7" t="s">
        <v>76</v>
      </c>
      <c r="E7" t="s">
        <v>34</v>
      </c>
      <c r="G7" t="s">
        <v>77</v>
      </c>
      <c r="H7" t="s">
        <v>18</v>
      </c>
      <c r="I7" t="s">
        <v>19</v>
      </c>
      <c r="J7">
        <v>0.2</v>
      </c>
      <c r="L7">
        <v>119</v>
      </c>
      <c r="M7" t="s">
        <v>20</v>
      </c>
      <c r="P7" t="s">
        <v>77</v>
      </c>
      <c r="Q7" t="s">
        <v>78</v>
      </c>
      <c r="R7" t="s">
        <v>78</v>
      </c>
      <c r="S7" t="s">
        <v>20</v>
      </c>
      <c r="V7" s="5" t="s">
        <v>33</v>
      </c>
      <c r="W7" s="33">
        <f t="shared" si="1"/>
        <v>0</v>
      </c>
      <c r="X7" s="34">
        <f t="shared" si="1"/>
        <v>0</v>
      </c>
      <c r="Y7" s="34">
        <f t="shared" si="1"/>
        <v>0</v>
      </c>
      <c r="Z7" s="35">
        <f t="shared" si="1"/>
        <v>0</v>
      </c>
      <c r="AA7" s="25">
        <f t="shared" si="2"/>
        <v>0</v>
      </c>
    </row>
    <row r="8" spans="1:27" x14ac:dyDescent="0.3">
      <c r="A8" s="27">
        <v>45309</v>
      </c>
      <c r="B8" t="s">
        <v>38</v>
      </c>
      <c r="C8" t="s">
        <v>15</v>
      </c>
      <c r="D8" t="s">
        <v>76</v>
      </c>
      <c r="E8" t="s">
        <v>34</v>
      </c>
      <c r="G8" t="s">
        <v>77</v>
      </c>
      <c r="H8" t="s">
        <v>18</v>
      </c>
      <c r="I8" t="s">
        <v>19</v>
      </c>
      <c r="J8">
        <v>0.2</v>
      </c>
      <c r="L8">
        <v>119</v>
      </c>
      <c r="M8" t="s">
        <v>20</v>
      </c>
      <c r="P8" t="s">
        <v>77</v>
      </c>
      <c r="Q8" t="s">
        <v>78</v>
      </c>
      <c r="R8" t="s">
        <v>78</v>
      </c>
      <c r="S8" t="s">
        <v>20</v>
      </c>
      <c r="V8" s="5" t="s">
        <v>34</v>
      </c>
      <c r="W8" s="33">
        <f t="shared" si="1"/>
        <v>10.499999999999996</v>
      </c>
      <c r="X8" s="34">
        <f t="shared" si="1"/>
        <v>14.8</v>
      </c>
      <c r="Y8" s="34">
        <f t="shared" si="1"/>
        <v>0</v>
      </c>
      <c r="Z8" s="35">
        <f t="shared" si="1"/>
        <v>0</v>
      </c>
      <c r="AA8" s="25">
        <f t="shared" si="2"/>
        <v>25.299999999999997</v>
      </c>
    </row>
    <row r="9" spans="1:27" x14ac:dyDescent="0.3">
      <c r="A9" s="27">
        <v>45309</v>
      </c>
      <c r="B9" t="s">
        <v>38</v>
      </c>
      <c r="C9" t="s">
        <v>15</v>
      </c>
      <c r="D9" t="s">
        <v>76</v>
      </c>
      <c r="E9" t="s">
        <v>34</v>
      </c>
      <c r="G9" t="s">
        <v>77</v>
      </c>
      <c r="H9" t="s">
        <v>18</v>
      </c>
      <c r="I9" t="s">
        <v>19</v>
      </c>
      <c r="J9">
        <v>1</v>
      </c>
      <c r="L9">
        <v>119</v>
      </c>
      <c r="M9" t="s">
        <v>20</v>
      </c>
      <c r="P9" t="s">
        <v>77</v>
      </c>
      <c r="Q9" t="s">
        <v>78</v>
      </c>
      <c r="R9" t="s">
        <v>78</v>
      </c>
      <c r="S9" t="s">
        <v>20</v>
      </c>
      <c r="V9" s="5" t="s">
        <v>43</v>
      </c>
      <c r="W9" s="33">
        <f t="shared" si="1"/>
        <v>0</v>
      </c>
      <c r="X9" s="34">
        <f t="shared" si="1"/>
        <v>0</v>
      </c>
      <c r="Y9" s="34">
        <f t="shared" si="1"/>
        <v>0</v>
      </c>
      <c r="Z9" s="35">
        <f t="shared" si="1"/>
        <v>0</v>
      </c>
      <c r="AA9" s="25">
        <f t="shared" si="2"/>
        <v>0</v>
      </c>
    </row>
    <row r="10" spans="1:27" x14ac:dyDescent="0.3">
      <c r="A10" s="27">
        <v>45309</v>
      </c>
      <c r="B10" t="s">
        <v>38</v>
      </c>
      <c r="C10" t="s">
        <v>15</v>
      </c>
      <c r="D10" t="s">
        <v>76</v>
      </c>
      <c r="E10" t="s">
        <v>34</v>
      </c>
      <c r="G10" t="s">
        <v>77</v>
      </c>
      <c r="H10" t="s">
        <v>18</v>
      </c>
      <c r="I10" t="s">
        <v>19</v>
      </c>
      <c r="J10">
        <v>0.2</v>
      </c>
      <c r="L10">
        <v>119</v>
      </c>
      <c r="M10" t="s">
        <v>20</v>
      </c>
      <c r="P10" t="s">
        <v>77</v>
      </c>
      <c r="Q10" t="s">
        <v>78</v>
      </c>
      <c r="R10" t="s">
        <v>78</v>
      </c>
      <c r="S10" t="s">
        <v>20</v>
      </c>
      <c r="V10" s="5" t="s">
        <v>44</v>
      </c>
      <c r="W10" s="33">
        <f t="shared" si="1"/>
        <v>0</v>
      </c>
      <c r="X10" s="34">
        <f t="shared" si="1"/>
        <v>0</v>
      </c>
      <c r="Y10" s="34">
        <f t="shared" si="1"/>
        <v>0</v>
      </c>
      <c r="Z10" s="35">
        <f t="shared" si="1"/>
        <v>0</v>
      </c>
      <c r="AA10" s="25">
        <f t="shared" si="2"/>
        <v>0</v>
      </c>
    </row>
    <row r="11" spans="1:27" ht="15" thickBot="1" x14ac:dyDescent="0.35">
      <c r="A11" s="27">
        <v>45310</v>
      </c>
      <c r="B11" t="s">
        <v>38</v>
      </c>
      <c r="C11" t="s">
        <v>15</v>
      </c>
      <c r="D11" t="s">
        <v>76</v>
      </c>
      <c r="E11" t="s">
        <v>34</v>
      </c>
      <c r="G11" t="s">
        <v>77</v>
      </c>
      <c r="H11" t="s">
        <v>18</v>
      </c>
      <c r="I11" t="s">
        <v>19</v>
      </c>
      <c r="J11">
        <v>2.2000000000000002</v>
      </c>
      <c r="L11">
        <v>119</v>
      </c>
      <c r="M11" t="s">
        <v>20</v>
      </c>
      <c r="P11" t="s">
        <v>77</v>
      </c>
      <c r="Q11" t="s">
        <v>78</v>
      </c>
      <c r="R11" t="s">
        <v>78</v>
      </c>
      <c r="S11" t="s">
        <v>20</v>
      </c>
      <c r="V11" s="6" t="s">
        <v>45</v>
      </c>
      <c r="W11" s="36">
        <f t="shared" si="1"/>
        <v>0</v>
      </c>
      <c r="X11" s="37">
        <f t="shared" si="1"/>
        <v>0</v>
      </c>
      <c r="Y11" s="37">
        <f t="shared" si="1"/>
        <v>0</v>
      </c>
      <c r="Z11" s="38">
        <f t="shared" si="1"/>
        <v>0</v>
      </c>
      <c r="AA11" s="25">
        <f t="shared" si="2"/>
        <v>0</v>
      </c>
    </row>
    <row r="12" spans="1:27" x14ac:dyDescent="0.3">
      <c r="A12" s="27">
        <v>45310</v>
      </c>
      <c r="B12" t="s">
        <v>38</v>
      </c>
      <c r="C12" t="s">
        <v>15</v>
      </c>
      <c r="D12" t="s">
        <v>76</v>
      </c>
      <c r="E12" t="s">
        <v>34</v>
      </c>
      <c r="G12" t="s">
        <v>77</v>
      </c>
      <c r="H12" t="s">
        <v>18</v>
      </c>
      <c r="I12" t="s">
        <v>19</v>
      </c>
      <c r="J12">
        <v>0.2</v>
      </c>
      <c r="L12">
        <v>119</v>
      </c>
      <c r="M12" t="s">
        <v>20</v>
      </c>
      <c r="P12" t="s">
        <v>77</v>
      </c>
      <c r="Q12" t="s">
        <v>78</v>
      </c>
      <c r="R12" t="s">
        <v>78</v>
      </c>
      <c r="S12" t="s">
        <v>20</v>
      </c>
      <c r="W12" s="11">
        <f>SUM(W4:W11)</f>
        <v>10.499999999999996</v>
      </c>
      <c r="X12" s="11">
        <f t="shared" ref="X12:Z12" si="3">SUM(X4:X11)</f>
        <v>14.8</v>
      </c>
      <c r="Y12" s="11">
        <f t="shared" si="3"/>
        <v>0</v>
      </c>
      <c r="Z12" s="11">
        <f t="shared" si="3"/>
        <v>0</v>
      </c>
      <c r="AA12" s="7">
        <f>SUM(W4:Z11)</f>
        <v>25.299999999999997</v>
      </c>
    </row>
    <row r="13" spans="1:27" ht="15" customHeight="1" thickBot="1" x14ac:dyDescent="0.35">
      <c r="A13" s="27">
        <v>45310</v>
      </c>
      <c r="B13" t="s">
        <v>38</v>
      </c>
      <c r="C13" t="s">
        <v>15</v>
      </c>
      <c r="D13" t="s">
        <v>76</v>
      </c>
      <c r="E13" t="s">
        <v>34</v>
      </c>
      <c r="G13" t="s">
        <v>77</v>
      </c>
      <c r="H13" t="s">
        <v>18</v>
      </c>
      <c r="I13" t="s">
        <v>19</v>
      </c>
      <c r="J13">
        <v>0.3</v>
      </c>
      <c r="L13">
        <v>119</v>
      </c>
      <c r="M13" t="s">
        <v>20</v>
      </c>
      <c r="P13" t="s">
        <v>77</v>
      </c>
      <c r="Q13" t="s">
        <v>78</v>
      </c>
      <c r="R13" t="s">
        <v>78</v>
      </c>
      <c r="S13" t="s">
        <v>20</v>
      </c>
      <c r="W13" s="41" t="s">
        <v>49</v>
      </c>
      <c r="X13" s="41"/>
      <c r="Y13" s="41"/>
      <c r="Z13" s="41"/>
    </row>
    <row r="14" spans="1:27" ht="29.4" thickBot="1" x14ac:dyDescent="0.35">
      <c r="A14" s="27">
        <v>45310</v>
      </c>
      <c r="B14" t="s">
        <v>38</v>
      </c>
      <c r="C14" t="s">
        <v>15</v>
      </c>
      <c r="D14" t="s">
        <v>76</v>
      </c>
      <c r="E14" t="s">
        <v>34</v>
      </c>
      <c r="G14" t="s">
        <v>77</v>
      </c>
      <c r="H14" t="s">
        <v>18</v>
      </c>
      <c r="I14" t="s">
        <v>19</v>
      </c>
      <c r="J14">
        <v>0.1</v>
      </c>
      <c r="L14">
        <v>119</v>
      </c>
      <c r="M14" t="s">
        <v>20</v>
      </c>
      <c r="P14" t="s">
        <v>77</v>
      </c>
      <c r="Q14" t="s">
        <v>78</v>
      </c>
      <c r="R14" t="s">
        <v>78</v>
      </c>
      <c r="S14" t="s">
        <v>20</v>
      </c>
      <c r="V14" s="2" t="str">
        <f>B4</f>
        <v>Nevada Appointed Conflict Attorneys</v>
      </c>
      <c r="W14" s="26" t="str">
        <f>W3</f>
        <v>Attorney</v>
      </c>
      <c r="X14" s="26" t="str">
        <f t="shared" ref="X14:Z14" si="4">X3</f>
        <v>Travel (Attorney)</v>
      </c>
      <c r="Y14" s="26" t="str">
        <f t="shared" si="4"/>
        <v>Expert</v>
      </c>
      <c r="Z14" s="26" t="str">
        <f t="shared" si="4"/>
        <v>Investigator</v>
      </c>
    </row>
    <row r="15" spans="1:27" x14ac:dyDescent="0.3">
      <c r="A15" s="27">
        <v>45313</v>
      </c>
      <c r="B15" t="s">
        <v>38</v>
      </c>
      <c r="C15" t="s">
        <v>15</v>
      </c>
      <c r="D15" t="s">
        <v>76</v>
      </c>
      <c r="E15" t="s">
        <v>34</v>
      </c>
      <c r="G15" t="s">
        <v>77</v>
      </c>
      <c r="H15" t="s">
        <v>18</v>
      </c>
      <c r="I15" t="s">
        <v>19</v>
      </c>
      <c r="J15">
        <v>0.1</v>
      </c>
      <c r="L15">
        <v>119</v>
      </c>
      <c r="M15" t="s">
        <v>20</v>
      </c>
      <c r="P15" t="s">
        <v>77</v>
      </c>
      <c r="Q15" t="s">
        <v>78</v>
      </c>
      <c r="R15" t="s">
        <v>78</v>
      </c>
      <c r="S15" t="s">
        <v>20</v>
      </c>
      <c r="V15" s="21" t="s">
        <v>30</v>
      </c>
      <c r="W15" s="22">
        <f>SUMIFS($J$4:$J$35,$E$4:$E$35,$V15,$H$4:$H$35,W$3)</f>
        <v>0</v>
      </c>
      <c r="X15" s="22">
        <f t="shared" ref="X15:Z15" si="5">SUMIFS($J$4:$J$35,$E$4:$E$35,$V15,$H$4:$H$35,X$3)</f>
        <v>0</v>
      </c>
      <c r="Y15" s="22">
        <f t="shared" si="5"/>
        <v>0</v>
      </c>
      <c r="Z15" s="22">
        <f t="shared" si="5"/>
        <v>0</v>
      </c>
      <c r="AA15" s="16">
        <f>SUM(W15:Z15)</f>
        <v>0</v>
      </c>
    </row>
    <row r="16" spans="1:27" ht="15" thickBot="1" x14ac:dyDescent="0.35">
      <c r="A16" s="27">
        <v>45315</v>
      </c>
      <c r="B16" t="s">
        <v>38</v>
      </c>
      <c r="C16" t="s">
        <v>15</v>
      </c>
      <c r="D16" t="s">
        <v>76</v>
      </c>
      <c r="E16" t="s">
        <v>34</v>
      </c>
      <c r="G16" t="s">
        <v>77</v>
      </c>
      <c r="H16" t="s">
        <v>18</v>
      </c>
      <c r="I16" t="s">
        <v>19</v>
      </c>
      <c r="J16">
        <v>0.2</v>
      </c>
      <c r="L16">
        <v>119</v>
      </c>
      <c r="M16" t="s">
        <v>20</v>
      </c>
      <c r="P16" t="s">
        <v>77</v>
      </c>
      <c r="Q16" t="s">
        <v>78</v>
      </c>
      <c r="R16" t="s">
        <v>78</v>
      </c>
      <c r="S16" t="s">
        <v>20</v>
      </c>
      <c r="V16" s="12" t="s">
        <v>50</v>
      </c>
      <c r="W16" s="13"/>
      <c r="X16" s="14">
        <v>0</v>
      </c>
      <c r="Y16" s="14">
        <v>0</v>
      </c>
      <c r="Z16" s="15">
        <v>0</v>
      </c>
      <c r="AA16" s="16">
        <f>SUM(W16:Z16)</f>
        <v>0</v>
      </c>
    </row>
    <row r="17" spans="1:27" x14ac:dyDescent="0.3">
      <c r="A17" s="27">
        <v>45315</v>
      </c>
      <c r="B17" t="s">
        <v>38</v>
      </c>
      <c r="C17" t="s">
        <v>15</v>
      </c>
      <c r="D17" t="s">
        <v>76</v>
      </c>
      <c r="E17" t="s">
        <v>34</v>
      </c>
      <c r="G17" t="s">
        <v>77</v>
      </c>
      <c r="H17" t="s">
        <v>18</v>
      </c>
      <c r="I17" t="s">
        <v>19</v>
      </c>
      <c r="J17">
        <v>0.2</v>
      </c>
      <c r="L17">
        <v>119</v>
      </c>
      <c r="M17" t="s">
        <v>20</v>
      </c>
      <c r="P17" t="s">
        <v>77</v>
      </c>
      <c r="Q17" t="s">
        <v>78</v>
      </c>
      <c r="R17" t="s">
        <v>78</v>
      </c>
      <c r="S17" t="s">
        <v>20</v>
      </c>
      <c r="V17" s="17" t="s">
        <v>51</v>
      </c>
      <c r="W17" s="18">
        <f>SUM(W15:W16)</f>
        <v>0</v>
      </c>
      <c r="X17" s="18">
        <f t="shared" ref="X17:Z17" si="6">SUM(X15:X16)</f>
        <v>0</v>
      </c>
      <c r="Y17" s="18">
        <f t="shared" si="6"/>
        <v>0</v>
      </c>
      <c r="Z17" s="18">
        <f t="shared" si="6"/>
        <v>0</v>
      </c>
      <c r="AA17" s="19">
        <f>SUM(W15:Z16)</f>
        <v>0</v>
      </c>
    </row>
    <row r="18" spans="1:27" x14ac:dyDescent="0.3">
      <c r="A18" s="27">
        <v>45315</v>
      </c>
      <c r="B18" t="s">
        <v>38</v>
      </c>
      <c r="C18" t="s">
        <v>15</v>
      </c>
      <c r="D18" t="s">
        <v>76</v>
      </c>
      <c r="E18" t="s">
        <v>34</v>
      </c>
      <c r="G18" t="s">
        <v>77</v>
      </c>
      <c r="H18" t="s">
        <v>18</v>
      </c>
      <c r="I18" t="s">
        <v>19</v>
      </c>
      <c r="J18">
        <v>1</v>
      </c>
      <c r="L18">
        <v>119</v>
      </c>
      <c r="M18" t="s">
        <v>20</v>
      </c>
      <c r="P18" t="s">
        <v>77</v>
      </c>
      <c r="Q18" t="s">
        <v>78</v>
      </c>
      <c r="R18" t="s">
        <v>78</v>
      </c>
      <c r="S18" t="s">
        <v>20</v>
      </c>
      <c r="V18" s="20" t="s">
        <v>86</v>
      </c>
    </row>
    <row r="19" spans="1:27" x14ac:dyDescent="0.3">
      <c r="A19" s="27">
        <v>45315</v>
      </c>
      <c r="B19" t="s">
        <v>38</v>
      </c>
      <c r="C19" t="s">
        <v>15</v>
      </c>
      <c r="D19" t="s">
        <v>76</v>
      </c>
      <c r="E19" t="s">
        <v>34</v>
      </c>
      <c r="G19" t="s">
        <v>77</v>
      </c>
      <c r="H19" t="s">
        <v>18</v>
      </c>
      <c r="I19" t="s">
        <v>19</v>
      </c>
      <c r="J19">
        <v>0.1</v>
      </c>
      <c r="L19">
        <v>119</v>
      </c>
      <c r="M19" t="s">
        <v>20</v>
      </c>
      <c r="P19" t="s">
        <v>77</v>
      </c>
      <c r="Q19" t="s">
        <v>78</v>
      </c>
      <c r="R19" t="s">
        <v>78</v>
      </c>
      <c r="S19" t="s">
        <v>20</v>
      </c>
      <c r="V19" s="20"/>
    </row>
    <row r="20" spans="1:27" x14ac:dyDescent="0.3">
      <c r="A20" s="27">
        <v>45316</v>
      </c>
      <c r="B20" t="s">
        <v>38</v>
      </c>
      <c r="C20" t="s">
        <v>15</v>
      </c>
      <c r="D20" t="s">
        <v>76</v>
      </c>
      <c r="E20" t="s">
        <v>34</v>
      </c>
      <c r="G20" t="s">
        <v>77</v>
      </c>
      <c r="H20" t="s">
        <v>18</v>
      </c>
      <c r="I20" t="s">
        <v>19</v>
      </c>
      <c r="J20">
        <v>0.2</v>
      </c>
      <c r="L20">
        <v>119</v>
      </c>
      <c r="M20" t="s">
        <v>20</v>
      </c>
      <c r="P20" t="s">
        <v>77</v>
      </c>
      <c r="Q20" t="s">
        <v>78</v>
      </c>
      <c r="R20" t="s">
        <v>78</v>
      </c>
      <c r="S20" t="s">
        <v>20</v>
      </c>
    </row>
    <row r="21" spans="1:27" x14ac:dyDescent="0.3">
      <c r="A21" s="27">
        <v>45317</v>
      </c>
      <c r="B21" t="s">
        <v>38</v>
      </c>
      <c r="C21" t="s">
        <v>15</v>
      </c>
      <c r="D21" t="s">
        <v>76</v>
      </c>
      <c r="E21" t="s">
        <v>34</v>
      </c>
      <c r="G21" t="s">
        <v>77</v>
      </c>
      <c r="H21" t="s">
        <v>18</v>
      </c>
      <c r="I21" t="s">
        <v>19</v>
      </c>
      <c r="J21">
        <v>0.1</v>
      </c>
      <c r="L21">
        <v>119</v>
      </c>
      <c r="M21" t="s">
        <v>20</v>
      </c>
      <c r="P21" t="s">
        <v>77</v>
      </c>
      <c r="Q21" t="s">
        <v>78</v>
      </c>
      <c r="R21" t="s">
        <v>78</v>
      </c>
      <c r="S21" t="s">
        <v>20</v>
      </c>
    </row>
    <row r="22" spans="1:27" x14ac:dyDescent="0.3">
      <c r="A22" s="27">
        <v>45317</v>
      </c>
      <c r="B22" t="s">
        <v>38</v>
      </c>
      <c r="C22" t="s">
        <v>15</v>
      </c>
      <c r="D22" t="s">
        <v>76</v>
      </c>
      <c r="E22" t="s">
        <v>34</v>
      </c>
      <c r="G22" t="s">
        <v>77</v>
      </c>
      <c r="H22" t="s">
        <v>18</v>
      </c>
      <c r="I22" t="s">
        <v>19</v>
      </c>
      <c r="J22">
        <v>0.1</v>
      </c>
      <c r="L22">
        <v>119</v>
      </c>
      <c r="M22" t="s">
        <v>20</v>
      </c>
      <c r="P22" t="s">
        <v>77</v>
      </c>
      <c r="Q22" t="s">
        <v>78</v>
      </c>
      <c r="R22" t="s">
        <v>78</v>
      </c>
      <c r="S22" t="s">
        <v>20</v>
      </c>
    </row>
    <row r="23" spans="1:27" x14ac:dyDescent="0.3">
      <c r="A23" s="27">
        <v>45317</v>
      </c>
      <c r="B23" t="s">
        <v>38</v>
      </c>
      <c r="C23" t="s">
        <v>15</v>
      </c>
      <c r="D23" t="s">
        <v>76</v>
      </c>
      <c r="E23" t="s">
        <v>34</v>
      </c>
      <c r="G23" t="s">
        <v>77</v>
      </c>
      <c r="H23" t="s">
        <v>18</v>
      </c>
      <c r="I23" t="s">
        <v>19</v>
      </c>
      <c r="J23">
        <v>0.1</v>
      </c>
      <c r="L23">
        <v>119</v>
      </c>
      <c r="M23" t="s">
        <v>20</v>
      </c>
      <c r="P23" t="s">
        <v>77</v>
      </c>
      <c r="Q23" t="s">
        <v>78</v>
      </c>
      <c r="R23" t="s">
        <v>78</v>
      </c>
      <c r="S23" t="s">
        <v>20</v>
      </c>
    </row>
    <row r="24" spans="1:27" x14ac:dyDescent="0.3">
      <c r="A24" s="27">
        <v>45321</v>
      </c>
      <c r="B24" t="s">
        <v>38</v>
      </c>
      <c r="C24" t="s">
        <v>15</v>
      </c>
      <c r="D24" t="s">
        <v>76</v>
      </c>
      <c r="E24" t="s">
        <v>34</v>
      </c>
      <c r="G24" t="s">
        <v>77</v>
      </c>
      <c r="H24" t="s">
        <v>18</v>
      </c>
      <c r="I24" t="s">
        <v>19</v>
      </c>
      <c r="J24">
        <v>0.1</v>
      </c>
      <c r="L24">
        <v>119</v>
      </c>
      <c r="M24" t="s">
        <v>20</v>
      </c>
      <c r="P24" t="s">
        <v>77</v>
      </c>
      <c r="Q24" t="s">
        <v>78</v>
      </c>
      <c r="R24" t="s">
        <v>78</v>
      </c>
      <c r="S24" t="s">
        <v>20</v>
      </c>
    </row>
    <row r="25" spans="1:27" x14ac:dyDescent="0.3">
      <c r="A25" s="27">
        <v>45322</v>
      </c>
      <c r="B25" t="s">
        <v>38</v>
      </c>
      <c r="C25" t="s">
        <v>15</v>
      </c>
      <c r="D25" t="s">
        <v>76</v>
      </c>
      <c r="E25" t="s">
        <v>34</v>
      </c>
      <c r="G25" t="s">
        <v>77</v>
      </c>
      <c r="H25" t="s">
        <v>18</v>
      </c>
      <c r="I25" t="s">
        <v>19</v>
      </c>
      <c r="J25">
        <v>0.1</v>
      </c>
      <c r="L25">
        <v>119</v>
      </c>
      <c r="M25" t="s">
        <v>20</v>
      </c>
      <c r="P25" t="s">
        <v>77</v>
      </c>
      <c r="Q25" t="s">
        <v>78</v>
      </c>
      <c r="R25" t="s">
        <v>78</v>
      </c>
      <c r="S25" t="s">
        <v>20</v>
      </c>
    </row>
    <row r="26" spans="1:27" x14ac:dyDescent="0.3">
      <c r="A26" s="27">
        <v>45323</v>
      </c>
      <c r="B26" t="s">
        <v>38</v>
      </c>
      <c r="C26" t="s">
        <v>15</v>
      </c>
      <c r="D26" t="s">
        <v>76</v>
      </c>
      <c r="E26" t="s">
        <v>34</v>
      </c>
      <c r="G26" t="s">
        <v>77</v>
      </c>
      <c r="H26" t="s">
        <v>18</v>
      </c>
      <c r="I26" t="s">
        <v>19</v>
      </c>
      <c r="J26">
        <v>0.2</v>
      </c>
      <c r="L26">
        <v>119</v>
      </c>
      <c r="M26" t="s">
        <v>20</v>
      </c>
      <c r="P26" t="s">
        <v>77</v>
      </c>
      <c r="Q26" t="s">
        <v>78</v>
      </c>
      <c r="R26" t="s">
        <v>78</v>
      </c>
      <c r="S26" t="s">
        <v>20</v>
      </c>
    </row>
    <row r="27" spans="1:27" x14ac:dyDescent="0.3">
      <c r="A27" s="27">
        <v>45324</v>
      </c>
      <c r="B27" t="s">
        <v>38</v>
      </c>
      <c r="C27" t="s">
        <v>15</v>
      </c>
      <c r="D27" t="s">
        <v>76</v>
      </c>
      <c r="E27" t="s">
        <v>34</v>
      </c>
      <c r="G27" t="s">
        <v>77</v>
      </c>
      <c r="H27" t="s">
        <v>18</v>
      </c>
      <c r="I27" t="s">
        <v>19</v>
      </c>
      <c r="J27">
        <v>0.1</v>
      </c>
      <c r="L27">
        <v>119</v>
      </c>
      <c r="M27" t="s">
        <v>20</v>
      </c>
      <c r="P27" t="s">
        <v>77</v>
      </c>
      <c r="Q27" t="s">
        <v>78</v>
      </c>
      <c r="R27" t="s">
        <v>78</v>
      </c>
      <c r="S27" t="s">
        <v>20</v>
      </c>
    </row>
    <row r="28" spans="1:27" x14ac:dyDescent="0.3">
      <c r="A28" s="27">
        <v>45324</v>
      </c>
      <c r="B28" t="s">
        <v>38</v>
      </c>
      <c r="C28" t="s">
        <v>15</v>
      </c>
      <c r="D28" t="s">
        <v>76</v>
      </c>
      <c r="E28" t="s">
        <v>34</v>
      </c>
      <c r="G28" t="s">
        <v>77</v>
      </c>
      <c r="H28" t="s">
        <v>18</v>
      </c>
      <c r="I28" t="s">
        <v>19</v>
      </c>
      <c r="J28">
        <v>0.1</v>
      </c>
      <c r="L28">
        <v>119</v>
      </c>
      <c r="M28" t="s">
        <v>20</v>
      </c>
      <c r="P28" t="s">
        <v>77</v>
      </c>
      <c r="Q28" t="s">
        <v>78</v>
      </c>
      <c r="R28" t="s">
        <v>78</v>
      </c>
      <c r="S28" t="s">
        <v>20</v>
      </c>
    </row>
    <row r="29" spans="1:27" x14ac:dyDescent="0.3">
      <c r="A29" s="27">
        <v>45325</v>
      </c>
      <c r="B29" t="s">
        <v>38</v>
      </c>
      <c r="C29" t="s">
        <v>15</v>
      </c>
      <c r="D29" t="s">
        <v>76</v>
      </c>
      <c r="E29" t="s">
        <v>34</v>
      </c>
      <c r="G29" t="s">
        <v>77</v>
      </c>
      <c r="H29" t="s">
        <v>18</v>
      </c>
      <c r="I29" t="s">
        <v>19</v>
      </c>
      <c r="J29">
        <v>1</v>
      </c>
      <c r="L29">
        <v>119</v>
      </c>
      <c r="M29" t="s">
        <v>20</v>
      </c>
      <c r="P29" t="s">
        <v>77</v>
      </c>
      <c r="Q29" t="s">
        <v>78</v>
      </c>
      <c r="R29" t="s">
        <v>78</v>
      </c>
      <c r="S29" t="s">
        <v>20</v>
      </c>
    </row>
    <row r="30" spans="1:27" x14ac:dyDescent="0.3">
      <c r="A30" s="27">
        <v>45325</v>
      </c>
      <c r="B30" t="s">
        <v>38</v>
      </c>
      <c r="C30" t="s">
        <v>15</v>
      </c>
      <c r="D30" t="s">
        <v>76</v>
      </c>
      <c r="E30" t="s">
        <v>34</v>
      </c>
      <c r="G30" t="s">
        <v>77</v>
      </c>
      <c r="H30" t="s">
        <v>18</v>
      </c>
      <c r="I30" t="s">
        <v>19</v>
      </c>
      <c r="J30">
        <v>0.1</v>
      </c>
      <c r="L30">
        <v>119</v>
      </c>
      <c r="M30" t="s">
        <v>20</v>
      </c>
      <c r="P30" t="s">
        <v>77</v>
      </c>
      <c r="Q30" t="s">
        <v>78</v>
      </c>
      <c r="R30" t="s">
        <v>78</v>
      </c>
      <c r="S30" t="s">
        <v>20</v>
      </c>
    </row>
    <row r="31" spans="1:27" x14ac:dyDescent="0.3">
      <c r="A31" s="27">
        <v>45325</v>
      </c>
      <c r="B31" t="s">
        <v>38</v>
      </c>
      <c r="C31" t="s">
        <v>15</v>
      </c>
      <c r="D31" t="s">
        <v>76</v>
      </c>
      <c r="E31" t="s">
        <v>34</v>
      </c>
      <c r="G31" t="s">
        <v>77</v>
      </c>
      <c r="H31" t="s">
        <v>18</v>
      </c>
      <c r="I31" t="s">
        <v>19</v>
      </c>
      <c r="J31">
        <v>0.1</v>
      </c>
      <c r="L31">
        <v>119</v>
      </c>
      <c r="M31" t="s">
        <v>20</v>
      </c>
      <c r="P31" t="s">
        <v>77</v>
      </c>
      <c r="Q31" t="s">
        <v>78</v>
      </c>
      <c r="R31" t="s">
        <v>78</v>
      </c>
      <c r="S31" t="s">
        <v>20</v>
      </c>
    </row>
    <row r="32" spans="1:27" x14ac:dyDescent="0.3">
      <c r="A32" s="27">
        <v>45327</v>
      </c>
      <c r="B32" t="s">
        <v>38</v>
      </c>
      <c r="C32" t="s">
        <v>15</v>
      </c>
      <c r="D32" t="s">
        <v>76</v>
      </c>
      <c r="E32" t="s">
        <v>34</v>
      </c>
      <c r="G32" t="s">
        <v>77</v>
      </c>
      <c r="H32" t="s">
        <v>18</v>
      </c>
      <c r="I32" t="s">
        <v>19</v>
      </c>
      <c r="J32">
        <v>1.6</v>
      </c>
      <c r="L32">
        <v>119</v>
      </c>
      <c r="M32" t="s">
        <v>20</v>
      </c>
      <c r="P32" t="s">
        <v>77</v>
      </c>
      <c r="Q32" t="s">
        <v>78</v>
      </c>
      <c r="R32" t="s">
        <v>78</v>
      </c>
      <c r="S32" t="s">
        <v>20</v>
      </c>
    </row>
    <row r="33" spans="1:19" x14ac:dyDescent="0.3">
      <c r="A33" s="27">
        <v>45328</v>
      </c>
      <c r="B33" t="s">
        <v>38</v>
      </c>
      <c r="C33" t="s">
        <v>15</v>
      </c>
      <c r="D33" t="s">
        <v>76</v>
      </c>
      <c r="E33" t="s">
        <v>34</v>
      </c>
      <c r="G33" t="s">
        <v>77</v>
      </c>
      <c r="H33" t="s">
        <v>18</v>
      </c>
      <c r="I33" t="s">
        <v>19</v>
      </c>
      <c r="J33">
        <v>0.1</v>
      </c>
      <c r="L33">
        <v>119</v>
      </c>
      <c r="M33" t="s">
        <v>20</v>
      </c>
      <c r="P33" t="s">
        <v>77</v>
      </c>
      <c r="Q33" t="s">
        <v>78</v>
      </c>
      <c r="R33" t="s">
        <v>78</v>
      </c>
      <c r="S33" t="s">
        <v>20</v>
      </c>
    </row>
    <row r="34" spans="1:19" x14ac:dyDescent="0.3">
      <c r="A34" s="27">
        <v>45326</v>
      </c>
      <c r="B34" t="s">
        <v>38</v>
      </c>
      <c r="C34" t="s">
        <v>15</v>
      </c>
      <c r="D34" t="s">
        <v>76</v>
      </c>
      <c r="E34" t="s">
        <v>34</v>
      </c>
      <c r="G34" t="s">
        <v>77</v>
      </c>
      <c r="H34" t="s">
        <v>39</v>
      </c>
      <c r="I34" t="s">
        <v>19</v>
      </c>
      <c r="J34">
        <v>5.4</v>
      </c>
      <c r="L34">
        <v>119</v>
      </c>
      <c r="M34" t="s">
        <v>20</v>
      </c>
      <c r="P34" t="s">
        <v>77</v>
      </c>
      <c r="Q34" t="s">
        <v>78</v>
      </c>
      <c r="R34" t="s">
        <v>78</v>
      </c>
      <c r="S34" t="s">
        <v>20</v>
      </c>
    </row>
    <row r="35" spans="1:19" x14ac:dyDescent="0.3">
      <c r="A35" s="27">
        <v>45309</v>
      </c>
      <c r="B35" t="s">
        <v>38</v>
      </c>
      <c r="C35" t="s">
        <v>15</v>
      </c>
      <c r="D35" t="s">
        <v>76</v>
      </c>
      <c r="E35" t="s">
        <v>34</v>
      </c>
      <c r="G35" t="s">
        <v>77</v>
      </c>
      <c r="H35" t="s">
        <v>39</v>
      </c>
      <c r="I35" t="s">
        <v>19</v>
      </c>
      <c r="J35">
        <v>9.4</v>
      </c>
      <c r="L35">
        <v>119</v>
      </c>
      <c r="M35" t="s">
        <v>20</v>
      </c>
      <c r="P35" t="s">
        <v>77</v>
      </c>
      <c r="Q35" t="s">
        <v>78</v>
      </c>
      <c r="R35" t="s">
        <v>78</v>
      </c>
      <c r="S35" t="s">
        <v>20</v>
      </c>
    </row>
  </sheetData>
  <mergeCells count="3">
    <mergeCell ref="A1:O1"/>
    <mergeCell ref="W13:Z13"/>
    <mergeCell ref="W2:Z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EUREKA - Kelly Brown</vt:lpstr>
      <vt:lpstr>EUREKA - NV Appt Counsel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Jon</dc:creator>
  <cp:keywords/>
  <dc:description/>
  <cp:lastModifiedBy>Stanley Morrice</cp:lastModifiedBy>
  <dcterms:created xsi:type="dcterms:W3CDTF">2023-10-12T00:15:55Z</dcterms:created>
  <dcterms:modified xsi:type="dcterms:W3CDTF">2024-04-29T17:33:11Z</dcterms:modified>
  <cp:category/>
</cp:coreProperties>
</file>