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89E32B89-C99F-412C-AB5A-C01D175F7CDB}" xr6:coauthVersionLast="47" xr6:coauthVersionMax="47" xr10:uidLastSave="{00000000-0000-0000-0000-000000000000}"/>
  <bookViews>
    <workbookView xWindow="10935" yWindow="855" windowWidth="17295" windowHeight="13605" tabRatio="734" firstSheet="2" activeTab="4" xr2:uid="{C93D7580-DBBF-4C75-8430-580F34C5C545}"/>
  </bookViews>
  <sheets>
    <sheet name="CHURCHILL - PD (Sommer)" sheetId="3" r:id="rId1"/>
    <sheet name="CHURCHILL - Alt PD (Noel)" sheetId="1" r:id="rId2"/>
    <sheet name="CHURCHILL - Appt. Counsel" sheetId="7" r:id="rId3"/>
    <sheet name="CHURCHILL - 2nd Alternate PD" sheetId="8" r:id="rId4"/>
    <sheet name="CHURCHILL - NV Appt Counse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4" l="1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U16" i="4"/>
  <c r="W17" i="1"/>
  <c r="X17" i="1"/>
  <c r="Y17" i="1"/>
  <c r="Z17" i="1"/>
  <c r="Z19" i="1" s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V4" i="3"/>
  <c r="W17" i="4"/>
  <c r="X17" i="4"/>
  <c r="Y17" i="4"/>
  <c r="Z17" i="4"/>
  <c r="V17" i="4"/>
  <c r="W17" i="8"/>
  <c r="W19" i="8" s="1"/>
  <c r="X17" i="8"/>
  <c r="X19" i="8" s="1"/>
  <c r="Y17" i="8"/>
  <c r="Y19" i="8" s="1"/>
  <c r="Z17" i="8"/>
  <c r="V17" i="8"/>
  <c r="W12" i="8"/>
  <c r="X12" i="8"/>
  <c r="Y12" i="8"/>
  <c r="Z12" i="8"/>
  <c r="V12" i="8"/>
  <c r="W4" i="8"/>
  <c r="X4" i="8"/>
  <c r="Y4" i="8"/>
  <c r="Z4" i="8"/>
  <c r="W5" i="8"/>
  <c r="X5" i="8"/>
  <c r="Y5" i="8"/>
  <c r="Z5" i="8"/>
  <c r="W6" i="8"/>
  <c r="X6" i="8"/>
  <c r="Y6" i="8"/>
  <c r="Z6" i="8"/>
  <c r="W7" i="8"/>
  <c r="X7" i="8"/>
  <c r="Y7" i="8"/>
  <c r="Z7" i="8"/>
  <c r="W8" i="8"/>
  <c r="X8" i="8"/>
  <c r="Y8" i="8"/>
  <c r="Z8" i="8"/>
  <c r="W9" i="8"/>
  <c r="X9" i="8"/>
  <c r="Y9" i="8"/>
  <c r="Z9" i="8"/>
  <c r="W10" i="8"/>
  <c r="X10" i="8"/>
  <c r="Y10" i="8"/>
  <c r="Z10" i="8"/>
  <c r="W11" i="8"/>
  <c r="X11" i="8"/>
  <c r="Y11" i="8"/>
  <c r="Z11" i="8"/>
  <c r="V5" i="8"/>
  <c r="V6" i="8"/>
  <c r="V7" i="8"/>
  <c r="V8" i="8"/>
  <c r="V9" i="8"/>
  <c r="V10" i="8"/>
  <c r="V11" i="8"/>
  <c r="V4" i="8"/>
  <c r="W17" i="7"/>
  <c r="X17" i="7"/>
  <c r="Y17" i="7"/>
  <c r="Z17" i="7"/>
  <c r="V17" i="7"/>
  <c r="W12" i="7"/>
  <c r="X12" i="7"/>
  <c r="Y12" i="7"/>
  <c r="Z12" i="7"/>
  <c r="V12" i="7"/>
  <c r="W4" i="7"/>
  <c r="X4" i="7"/>
  <c r="Y4" i="7"/>
  <c r="Z4" i="7"/>
  <c r="W5" i="7"/>
  <c r="X5" i="7"/>
  <c r="Y5" i="7"/>
  <c r="Z5" i="7"/>
  <c r="W6" i="7"/>
  <c r="X6" i="7"/>
  <c r="Y6" i="7"/>
  <c r="Z6" i="7"/>
  <c r="W7" i="7"/>
  <c r="X7" i="7"/>
  <c r="Y7" i="7"/>
  <c r="Z7" i="7"/>
  <c r="W8" i="7"/>
  <c r="X8" i="7"/>
  <c r="Y8" i="7"/>
  <c r="Z8" i="7"/>
  <c r="W9" i="7"/>
  <c r="X9" i="7"/>
  <c r="Y9" i="7"/>
  <c r="Z9" i="7"/>
  <c r="W10" i="7"/>
  <c r="X10" i="7"/>
  <c r="Y10" i="7"/>
  <c r="Z10" i="7"/>
  <c r="W11" i="7"/>
  <c r="X11" i="7"/>
  <c r="Y11" i="7"/>
  <c r="Z11" i="7"/>
  <c r="V5" i="7"/>
  <c r="V6" i="7"/>
  <c r="V7" i="7"/>
  <c r="V8" i="7"/>
  <c r="V9" i="7"/>
  <c r="V10" i="7"/>
  <c r="V11" i="7"/>
  <c r="V4" i="7"/>
  <c r="W19" i="1"/>
  <c r="X19" i="1"/>
  <c r="Y19" i="1"/>
  <c r="W17" i="3"/>
  <c r="W19" i="3" s="1"/>
  <c r="X17" i="3"/>
  <c r="Y17" i="3"/>
  <c r="Y19" i="3" s="1"/>
  <c r="Z17" i="3"/>
  <c r="Z19" i="3" s="1"/>
  <c r="V17" i="3"/>
  <c r="W12" i="3"/>
  <c r="X12" i="3"/>
  <c r="Y12" i="3"/>
  <c r="Z12" i="3"/>
  <c r="V12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AA18" i="8"/>
  <c r="Z19" i="8"/>
  <c r="Z16" i="8"/>
  <c r="Y16" i="8"/>
  <c r="X16" i="8"/>
  <c r="W16" i="8"/>
  <c r="V16" i="8"/>
  <c r="U16" i="8"/>
  <c r="U3" i="8"/>
  <c r="AA18" i="7"/>
  <c r="AA18" i="1"/>
  <c r="Z16" i="1"/>
  <c r="Y16" i="1"/>
  <c r="X16" i="1"/>
  <c r="W16" i="1"/>
  <c r="V16" i="1"/>
  <c r="X19" i="3"/>
  <c r="W16" i="3"/>
  <c r="X16" i="3"/>
  <c r="Z16" i="7"/>
  <c r="Y16" i="7"/>
  <c r="X16" i="7"/>
  <c r="W16" i="7"/>
  <c r="V16" i="7"/>
  <c r="U16" i="7"/>
  <c r="U3" i="7"/>
  <c r="Z16" i="3"/>
  <c r="Y16" i="3"/>
  <c r="V16" i="3"/>
  <c r="AA6" i="8" l="1"/>
  <c r="AA12" i="8"/>
  <c r="Z13" i="8"/>
  <c r="AA5" i="8"/>
  <c r="AA11" i="8"/>
  <c r="AA10" i="8"/>
  <c r="W13" i="8"/>
  <c r="AA9" i="8"/>
  <c r="X13" i="8"/>
  <c r="AA8" i="8"/>
  <c r="V13" i="8"/>
  <c r="Y13" i="8"/>
  <c r="AA7" i="8"/>
  <c r="AA19" i="8"/>
  <c r="V19" i="8"/>
  <c r="AA4" i="8"/>
  <c r="AA13" i="8"/>
  <c r="AA17" i="8"/>
  <c r="Z13" i="3"/>
  <c r="X13" i="3"/>
  <c r="Y13" i="3"/>
  <c r="W13" i="1"/>
  <c r="AA10" i="1"/>
  <c r="X13" i="1"/>
  <c r="W13" i="3"/>
  <c r="AA11" i="4"/>
  <c r="AA9" i="7"/>
  <c r="AA6" i="7"/>
  <c r="AA10" i="7"/>
  <c r="AA7" i="7"/>
  <c r="AA13" i="7"/>
  <c r="AA8" i="7"/>
  <c r="AA11" i="7"/>
  <c r="AA5" i="7"/>
  <c r="AA12" i="7"/>
  <c r="AA17" i="1"/>
  <c r="AA6" i="1"/>
  <c r="AA5" i="1"/>
  <c r="Y13" i="1"/>
  <c r="AA12" i="1"/>
  <c r="AA19" i="1"/>
  <c r="AA8" i="1"/>
  <c r="AA7" i="1"/>
  <c r="Z13" i="1"/>
  <c r="AA11" i="1"/>
  <c r="AA9" i="1"/>
  <c r="AA5" i="3"/>
  <c r="AA11" i="3"/>
  <c r="AA9" i="3"/>
  <c r="AA10" i="3"/>
  <c r="AA12" i="3"/>
  <c r="AA4" i="3"/>
  <c r="AA8" i="3"/>
  <c r="AA7" i="3"/>
  <c r="AA6" i="3"/>
  <c r="AA19" i="7"/>
  <c r="X19" i="7"/>
  <c r="Z19" i="7"/>
  <c r="Z13" i="7"/>
  <c r="AA17" i="7"/>
  <c r="W13" i="7"/>
  <c r="X13" i="7"/>
  <c r="Y19" i="7"/>
  <c r="Y13" i="7"/>
  <c r="V19" i="7"/>
  <c r="W19" i="7"/>
  <c r="V13" i="7"/>
  <c r="AA4" i="7"/>
  <c r="Y19" i="4" l="1"/>
  <c r="Y13" i="4"/>
  <c r="AA8" i="4"/>
  <c r="AA6" i="4"/>
  <c r="AA18" i="4"/>
  <c r="Z19" i="4"/>
  <c r="Z13" i="4"/>
  <c r="AA5" i="4"/>
  <c r="AA19" i="4"/>
  <c r="V13" i="4"/>
  <c r="AA12" i="4"/>
  <c r="W19" i="4"/>
  <c r="W13" i="4"/>
  <c r="AA10" i="4"/>
  <c r="X19" i="4"/>
  <c r="X13" i="4"/>
  <c r="AA9" i="4"/>
  <c r="AA4" i="4"/>
  <c r="AA13" i="4"/>
  <c r="V19" i="4"/>
  <c r="AA17" i="4"/>
  <c r="AA21" i="4" l="1"/>
  <c r="V19" i="1"/>
  <c r="U16" i="1"/>
  <c r="V19" i="3"/>
  <c r="AA18" i="3"/>
  <c r="U16" i="3"/>
  <c r="U3" i="1" l="1"/>
  <c r="U3" i="3"/>
  <c r="AA4" i="1" l="1"/>
  <c r="V13" i="1"/>
  <c r="AA17" i="3"/>
  <c r="AA19" i="3" s="1"/>
  <c r="V13" i="3"/>
  <c r="AA13" i="3"/>
  <c r="AA13" i="1"/>
  <c r="AA21" i="1" s="1"/>
  <c r="AA21" i="3" l="1"/>
</calcChain>
</file>

<file path=xl/sharedStrings.xml><?xml version="1.0" encoding="utf-8"?>
<sst xmlns="http://schemas.openxmlformats.org/spreadsheetml/2006/main" count="7430" uniqueCount="420">
  <si>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</si>
  <si>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</si>
  <si>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</si>
  <si>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</si>
  <si>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</si>
  <si>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</si>
  <si>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</si>
  <si>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</si>
  <si>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</si>
  <si>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</si>
  <si>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</si>
  <si>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</si>
  <si>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</si>
  <si>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</si>
  <si>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Churchill Alternate Public Defender</t>
  </si>
  <si>
    <t xml:space="preserve">Cat. B Felonies (max. </t>
  </si>
  <si>
    <t>Attorney</t>
  </si>
  <si>
    <t>Civil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</si>
  <si>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</si>
  <si>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</si>
  <si>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</si>
  <si>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</si>
  <si>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</si>
  <si>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Cat. A (non-capital) felonies and cat. B felonies (max. &gt; 10 years)</t>
  </si>
  <si>
    <t>Investigator</t>
  </si>
  <si>
    <t>Travel (Attorney)</t>
  </si>
  <si>
    <t>Churchill County Public Defender's Office</t>
  </si>
  <si>
    <t>Appeals (Felony &amp; GM)</t>
  </si>
  <si>
    <t>Expert</t>
  </si>
  <si>
    <t>Staff</t>
  </si>
  <si>
    <t>Indigent Defense Workload</t>
  </si>
  <si>
    <t>Non-Indigent Defense Workload</t>
  </si>
  <si>
    <t>Totals</t>
  </si>
  <si>
    <t>Total Time Spent</t>
  </si>
  <si>
    <t xml:space="preserve"> </t>
  </si>
  <si>
    <t/>
  </si>
  <si>
    <t>*Churchill PD are NOT permitted to work private cases.</t>
  </si>
  <si>
    <t>1 F/T Attorney 1 Legal Assistant</t>
  </si>
  <si>
    <t>Case Title</t>
  </si>
  <si>
    <t>Cause Number</t>
  </si>
  <si>
    <t>Case Status</t>
  </si>
  <si>
    <t>*</t>
  </si>
  <si>
    <t>Churchill Appointed Counsel Program Administrator</t>
  </si>
  <si>
    <t>* Churchill - Appt Counsel no private hours reported</t>
  </si>
  <si>
    <t>* Churchill - NV Appt Counsel no private hours reported.</t>
  </si>
  <si>
    <t>* Private Workload</t>
  </si>
  <si>
    <t>Private Workload *</t>
  </si>
  <si>
    <t>Specialty Court/Arraignments/48 Hour Hearings</t>
  </si>
  <si>
    <t>* Churchill Alt PD no work reported for private cases.</t>
  </si>
  <si>
    <t>Churchill Time: Fiscal Year 25, Quarter 1</t>
  </si>
  <si>
    <t>Docket Number</t>
  </si>
  <si>
    <t>Law Office of Charles Woodman</t>
  </si>
  <si>
    <t>Churchill</t>
  </si>
  <si>
    <t>23-0091888</t>
  </si>
  <si>
    <t>Sommer, Jacob</t>
  </si>
  <si>
    <t>County</t>
  </si>
  <si>
    <t>Closed</t>
  </si>
  <si>
    <t>Plead Guilty/No Contest</t>
  </si>
  <si>
    <t>24-0105883</t>
  </si>
  <si>
    <t>23-0095394</t>
  </si>
  <si>
    <t>23-0099276</t>
  </si>
  <si>
    <t>Open</t>
  </si>
  <si>
    <t>22-0008809</t>
  </si>
  <si>
    <t>22-0011380</t>
  </si>
  <si>
    <t>22-10DC-0126</t>
  </si>
  <si>
    <t>24-0101832</t>
  </si>
  <si>
    <t>24-0106656</t>
  </si>
  <si>
    <t>24-0106776</t>
  </si>
  <si>
    <t>24-0102536</t>
  </si>
  <si>
    <t>24-0104993</t>
  </si>
  <si>
    <t>24-0102544</t>
  </si>
  <si>
    <t>23-0101538</t>
  </si>
  <si>
    <t>24-0101829</t>
  </si>
  <si>
    <t>24-0108890</t>
  </si>
  <si>
    <t>23-0094260</t>
  </si>
  <si>
    <t>23-0097961</t>
  </si>
  <si>
    <t>Parole/Probation Reinstatement</t>
  </si>
  <si>
    <t>24-0113223</t>
  </si>
  <si>
    <t>23-0101523</t>
  </si>
  <si>
    <t>24-0101827</t>
  </si>
  <si>
    <t>24-0102746</t>
  </si>
  <si>
    <t>24-10DC-0188</t>
  </si>
  <si>
    <t>23-0096934</t>
  </si>
  <si>
    <t>24-0109336</t>
  </si>
  <si>
    <t>22-0010360</t>
  </si>
  <si>
    <t>Dismissed</t>
  </si>
  <si>
    <t>23-0098982</t>
  </si>
  <si>
    <t>24-0102758</t>
  </si>
  <si>
    <t>24-0105502</t>
  </si>
  <si>
    <t>24-0103718</t>
  </si>
  <si>
    <t>23-0099261</t>
  </si>
  <si>
    <t>23-10DC-1073</t>
  </si>
  <si>
    <t>23-0091876</t>
  </si>
  <si>
    <t>Dummar, Kendalle</t>
  </si>
  <si>
    <t>24-0105531</t>
  </si>
  <si>
    <t>24-0108371</t>
  </si>
  <si>
    <t>23-0093584</t>
  </si>
  <si>
    <t>24-0110755</t>
  </si>
  <si>
    <t>24-0110010</t>
  </si>
  <si>
    <t>23-0101537</t>
  </si>
  <si>
    <t>Retained Private Counsel</t>
  </si>
  <si>
    <t>24-0108438</t>
  </si>
  <si>
    <t>24-0103265</t>
  </si>
  <si>
    <t>24-0111276</t>
  </si>
  <si>
    <t>24-0105858</t>
  </si>
  <si>
    <t>24-0110414</t>
  </si>
  <si>
    <t>23-0093910</t>
  </si>
  <si>
    <t>24-0112893</t>
  </si>
  <si>
    <t>24-0114102</t>
  </si>
  <si>
    <t>24-0102547</t>
  </si>
  <si>
    <t>24-0111715</t>
  </si>
  <si>
    <t>24-0108353</t>
  </si>
  <si>
    <t>24-0112918</t>
  </si>
  <si>
    <t>Other</t>
  </si>
  <si>
    <t>24-0115918</t>
  </si>
  <si>
    <t>24-0115776</t>
  </si>
  <si>
    <t>23-0099914</t>
  </si>
  <si>
    <t>24-0108199</t>
  </si>
  <si>
    <t>24-0115172</t>
  </si>
  <si>
    <t>24-0115571</t>
  </si>
  <si>
    <t>24-0115183</t>
  </si>
  <si>
    <t>24-0116385</t>
  </si>
  <si>
    <t>22-0013747</t>
  </si>
  <si>
    <t>22-10DC-0833</t>
  </si>
  <si>
    <t>24-0111279</t>
  </si>
  <si>
    <t>24-0115356</t>
  </si>
  <si>
    <t>24-0109367</t>
  </si>
  <si>
    <t>24-0103533</t>
  </si>
  <si>
    <t>24-0110720</t>
  </si>
  <si>
    <t>24-0113296</t>
  </si>
  <si>
    <t>24-0102696</t>
  </si>
  <si>
    <t>23-0097566</t>
  </si>
  <si>
    <t>24-0107955</t>
  </si>
  <si>
    <t>24-0115165</t>
  </si>
  <si>
    <t>Parole/Probation Revocation</t>
  </si>
  <si>
    <t>24-0112474</t>
  </si>
  <si>
    <t>24-0115917</t>
  </si>
  <si>
    <t>23-0093585</t>
  </si>
  <si>
    <t>24-0112957</t>
  </si>
  <si>
    <t>24-0115798</t>
  </si>
  <si>
    <t>23-0094809</t>
  </si>
  <si>
    <t>23-0098972</t>
  </si>
  <si>
    <t>24-0101825</t>
  </si>
  <si>
    <t>24-0114606</t>
  </si>
  <si>
    <t>24-10DC-0984</t>
  </si>
  <si>
    <t>24-0115935</t>
  </si>
  <si>
    <t>24-0113882</t>
  </si>
  <si>
    <t>24-0115379</t>
  </si>
  <si>
    <t>24-0105630</t>
  </si>
  <si>
    <t>24-0108436</t>
  </si>
  <si>
    <t>24-0115733</t>
  </si>
  <si>
    <t>24-0105201</t>
  </si>
  <si>
    <t>24-10DC-0435</t>
  </si>
  <si>
    <t>25-0117137</t>
  </si>
  <si>
    <t>24-0112894</t>
  </si>
  <si>
    <t>24-0114804</t>
  </si>
  <si>
    <t>24-0112155</t>
  </si>
  <si>
    <t>24-0112156</t>
  </si>
  <si>
    <t>24-0112159</t>
  </si>
  <si>
    <t>24-0113690</t>
  </si>
  <si>
    <t>24-0114601</t>
  </si>
  <si>
    <t>24-0116237</t>
  </si>
  <si>
    <t>24-0115498</t>
  </si>
  <si>
    <t>24-0115572</t>
  </si>
  <si>
    <t>24-0114814</t>
  </si>
  <si>
    <t>24-0114447</t>
  </si>
  <si>
    <t>22-0011336</t>
  </si>
  <si>
    <t>23-0099708</t>
  </si>
  <si>
    <t>24-0113293</t>
  </si>
  <si>
    <t>24-0116443</t>
  </si>
  <si>
    <t>24-0115169</t>
  </si>
  <si>
    <t>24-0115182</t>
  </si>
  <si>
    <t>24-0116688</t>
  </si>
  <si>
    <t>22-0011352</t>
  </si>
  <si>
    <t>24-0101830</t>
  </si>
  <si>
    <t>24-0105882</t>
  </si>
  <si>
    <t>24-0113969</t>
  </si>
  <si>
    <t>24-0116561</t>
  </si>
  <si>
    <t>24-CR-00515</t>
  </si>
  <si>
    <t>24-0116023</t>
  </si>
  <si>
    <t>24-0114815</t>
  </si>
  <si>
    <t>24-0111714</t>
  </si>
  <si>
    <t>24-10DC-0872</t>
  </si>
  <si>
    <t>24-0116705</t>
  </si>
  <si>
    <t>24-0115164</t>
  </si>
  <si>
    <t>24-0114226</t>
  </si>
  <si>
    <t>24-0116619</t>
  </si>
  <si>
    <t>24-CR-00514</t>
  </si>
  <si>
    <t>24-0116324</t>
  </si>
  <si>
    <t>24-0115695</t>
  </si>
  <si>
    <t>24-0116390</t>
  </si>
  <si>
    <t>22-0090534</t>
  </si>
  <si>
    <t>24-0116704</t>
  </si>
  <si>
    <t>24-0115697</t>
  </si>
  <si>
    <t>24-0105884</t>
  </si>
  <si>
    <t>24-0116234</t>
  </si>
  <si>
    <t>24-0102546</t>
  </si>
  <si>
    <t>24-0116142</t>
  </si>
  <si>
    <t>24-0115650</t>
  </si>
  <si>
    <t>23-10DC-1020</t>
  </si>
  <si>
    <t>24-0115654</t>
  </si>
  <si>
    <t>24-10DC-0340</t>
  </si>
  <si>
    <t>24-0116562</t>
  </si>
  <si>
    <t>24-0111728</t>
  </si>
  <si>
    <t>24-0116024</t>
  </si>
  <si>
    <t>22-0011357</t>
  </si>
  <si>
    <t>24-0111374</t>
  </si>
  <si>
    <t>City of Fallon vs Dean Joseph Solano</t>
  </si>
  <si>
    <t>24 CR 00159</t>
  </si>
  <si>
    <t>24-0116313</t>
  </si>
  <si>
    <t>25-0117152</t>
  </si>
  <si>
    <t>24-10DC-0222</t>
  </si>
  <si>
    <t>25-0117153</t>
  </si>
  <si>
    <t>24-10DC-0432</t>
  </si>
  <si>
    <t>24-0113100</t>
  </si>
  <si>
    <t>Noel, Wright</t>
  </si>
  <si>
    <t>23-0097518</t>
  </si>
  <si>
    <t>23-0092003</t>
  </si>
  <si>
    <t>22-0013050</t>
  </si>
  <si>
    <t>22-0011387</t>
  </si>
  <si>
    <t>22-10DC-0222</t>
  </si>
  <si>
    <t>23-0093887</t>
  </si>
  <si>
    <t>24-0106976</t>
  </si>
  <si>
    <t>24-0102481</t>
  </si>
  <si>
    <t>24-0105312</t>
  </si>
  <si>
    <t>24-0104295</t>
  </si>
  <si>
    <t>24-0107165</t>
  </si>
  <si>
    <t>Bench Trial - Not Guilty</t>
  </si>
  <si>
    <t>24-0109769</t>
  </si>
  <si>
    <t>24-0110263</t>
  </si>
  <si>
    <t>23-0098017</t>
  </si>
  <si>
    <t>24-0103195</t>
  </si>
  <si>
    <t>22-0013348</t>
  </si>
  <si>
    <t>24-0110524</t>
  </si>
  <si>
    <t>24-0109768</t>
  </si>
  <si>
    <t>24-0103762</t>
  </si>
  <si>
    <t>24-0115904</t>
  </si>
  <si>
    <t>22-0090465</t>
  </si>
  <si>
    <t>24-0111636</t>
  </si>
  <si>
    <t>24-0107092</t>
  </si>
  <si>
    <t>24-0102721</t>
  </si>
  <si>
    <t>24-0102285</t>
  </si>
  <si>
    <t>24-0108241</t>
  </si>
  <si>
    <t>24-0106778</t>
  </si>
  <si>
    <t>24-0112147</t>
  </si>
  <si>
    <t>24-0113366</t>
  </si>
  <si>
    <t>24-0113966</t>
  </si>
  <si>
    <t>24-0116501</t>
  </si>
  <si>
    <t>22-0005912</t>
  </si>
  <si>
    <t>24-0110277</t>
  </si>
  <si>
    <t>24-0111284</t>
  </si>
  <si>
    <t>24-0111539</t>
  </si>
  <si>
    <t>24-0113355</t>
  </si>
  <si>
    <t>24-0112924</t>
  </si>
  <si>
    <t>24-0115406</t>
  </si>
  <si>
    <t>24-0116158</t>
  </si>
  <si>
    <t>24-0111123</t>
  </si>
  <si>
    <t>24-0114542</t>
  </si>
  <si>
    <t>23-0095103</t>
  </si>
  <si>
    <t>24-0115407</t>
  </si>
  <si>
    <t>24-0108799</t>
  </si>
  <si>
    <t>24-0111571</t>
  </si>
  <si>
    <t>24-0105517</t>
  </si>
  <si>
    <t>23-0099392</t>
  </si>
  <si>
    <t>24-0113356</t>
  </si>
  <si>
    <t>24-0115905</t>
  </si>
  <si>
    <t>24-0114105</t>
  </si>
  <si>
    <t>24-0112157</t>
  </si>
  <si>
    <t>24-0115177</t>
  </si>
  <si>
    <t>24-0113028</t>
  </si>
  <si>
    <t>23-0093817</t>
  </si>
  <si>
    <t>23-0093818</t>
  </si>
  <si>
    <t>24-0108735</t>
  </si>
  <si>
    <t>24-0113360</t>
  </si>
  <si>
    <t>24-0114031</t>
  </si>
  <si>
    <t>24-0115844</t>
  </si>
  <si>
    <t>24-0103396</t>
  </si>
  <si>
    <t>24-0114443</t>
  </si>
  <si>
    <t>24-0115485</t>
  </si>
  <si>
    <t>24-0115944</t>
  </si>
  <si>
    <t>24-0116379</t>
  </si>
  <si>
    <t>24-0115185</t>
  </si>
  <si>
    <t>24-0116724</t>
  </si>
  <si>
    <t>24-0116995</t>
  </si>
  <si>
    <t>24-0113357</t>
  </si>
  <si>
    <t>24-0114028</t>
  </si>
  <si>
    <t>24-0115658</t>
  </si>
  <si>
    <t>24-0115843</t>
  </si>
  <si>
    <t>24-0116553</t>
  </si>
  <si>
    <t>22-0013052</t>
  </si>
  <si>
    <t>24-0112154</t>
  </si>
  <si>
    <t>24-0116997</t>
  </si>
  <si>
    <t>24-0110525</t>
  </si>
  <si>
    <t>24-0116653</t>
  </si>
  <si>
    <t>24-0116383</t>
  </si>
  <si>
    <t>24-0116296</t>
  </si>
  <si>
    <t>24-0115564</t>
  </si>
  <si>
    <t>24-0116721</t>
  </si>
  <si>
    <t>24-0114440</t>
  </si>
  <si>
    <t>24-0115951</t>
  </si>
  <si>
    <t>24-0117002</t>
  </si>
  <si>
    <t>24-0116994</t>
  </si>
  <si>
    <t>24-0116998</t>
  </si>
  <si>
    <t>24-0117005</t>
  </si>
  <si>
    <t>22-0011350</t>
  </si>
  <si>
    <t>22-0011367</t>
  </si>
  <si>
    <t>24-0116903</t>
  </si>
  <si>
    <t>24-0101937</t>
  </si>
  <si>
    <t>Login: Justin Oakes</t>
  </si>
  <si>
    <t>City of Fallon vs Craig Thomas Collins</t>
  </si>
  <si>
    <t>24-TR-00002</t>
  </si>
  <si>
    <t>24-0108675</t>
  </si>
  <si>
    <t>City of Fallon vs Keith Joseph Steiner</t>
  </si>
  <si>
    <t>24 TR 00091</t>
  </si>
  <si>
    <t>24-0113148</t>
  </si>
  <si>
    <t>City of Fallon vs Darrin Ray Dummer</t>
  </si>
  <si>
    <t>24 CR 00173</t>
  </si>
  <si>
    <t>24-0108673</t>
  </si>
  <si>
    <t>City of Fallon vs Charles Riley Harger</t>
  </si>
  <si>
    <t>24 CR 00112</t>
  </si>
  <si>
    <t>24-0110319</t>
  </si>
  <si>
    <t>City of Fallon vs Amber Lynn Krenzxavier</t>
  </si>
  <si>
    <t>24 CR 00141</t>
  </si>
  <si>
    <t>24-0113187</t>
  </si>
  <si>
    <t>City of Fallon vs Rebecca Lynn Welch</t>
  </si>
  <si>
    <t>24 CR 00174</t>
  </si>
  <si>
    <t>24-0113979</t>
  </si>
  <si>
    <t>City of Fallon vs Dana Russell Emery</t>
  </si>
  <si>
    <t>24 CR 00195</t>
  </si>
  <si>
    <t>24-0112151</t>
  </si>
  <si>
    <t>City of Fallon vs Amanda Rachelle Longoria</t>
  </si>
  <si>
    <t>24 CR 00148</t>
  </si>
  <si>
    <t>24-0113150</t>
  </si>
  <si>
    <t>City of Fallon vs Amy Elizabeth Naple</t>
  </si>
  <si>
    <t>24 CR 00182</t>
  </si>
  <si>
    <t>24-0113980</t>
  </si>
  <si>
    <t>City of Fallon vs Richard Charles Korsmo</t>
  </si>
  <si>
    <t>24 TR 00131</t>
  </si>
  <si>
    <t>24-0114641</t>
  </si>
  <si>
    <t>City of Fallon vs Shawn Michael Douglass</t>
  </si>
  <si>
    <t>24 CR 00217</t>
  </si>
  <si>
    <t>24-0105283</t>
  </si>
  <si>
    <t>Woodman, Charles</t>
  </si>
  <si>
    <t>State of Nevada vs Matthew Dean Goodner</t>
  </si>
  <si>
    <t>24 CR 00147</t>
  </si>
  <si>
    <t>24-0107287</t>
  </si>
  <si>
    <t>State of Nevada vs James Lewis Greene, Jr</t>
  </si>
  <si>
    <t>24 CR 00231/24-10DC-0657</t>
  </si>
  <si>
    <t>24-0110869</t>
  </si>
  <si>
    <t>State of Nevada vs David Scott Ehling</t>
  </si>
  <si>
    <t>24 CR 00331</t>
  </si>
  <si>
    <t>24-0101664</t>
  </si>
  <si>
    <t>City of Fallon vs Richard Arthur Joseph Apodaca</t>
  </si>
  <si>
    <t>23-TR-00072</t>
  </si>
  <si>
    <t>24-0104011</t>
  </si>
  <si>
    <t>State of Nevada vs Richard Arthur Joseph Apodaca</t>
  </si>
  <si>
    <t>24 CR 00113</t>
  </si>
  <si>
    <t>24-0106361</t>
  </si>
  <si>
    <t>State of Nevada vs Angelina Ferguson</t>
  </si>
  <si>
    <t>24 CR 00180/24-10DC-0659</t>
  </si>
  <si>
    <t>23-0097911</t>
  </si>
  <si>
    <t>State of Nevada vs Jessica Renee Greely</t>
  </si>
  <si>
    <t>23 CR 00385</t>
  </si>
  <si>
    <t>24-0106774</t>
  </si>
  <si>
    <t>State of Nevada vs Cecil Mark Riggs</t>
  </si>
  <si>
    <t>24 CR 00198/24-10DC-0646</t>
  </si>
  <si>
    <t>24-0112485</t>
  </si>
  <si>
    <t>State of Nevada vs Bryant Bennett Jayne</t>
  </si>
  <si>
    <t>24 CR 00376</t>
  </si>
  <si>
    <t>24-0115977</t>
  </si>
  <si>
    <t>State of Nevada vs Joshua Vernon Patrick Feddern-Wiles</t>
  </si>
  <si>
    <t>24 CR 00482</t>
  </si>
  <si>
    <t>24-0114836</t>
  </si>
  <si>
    <t>State of Nevada vs Jonathan Keller</t>
  </si>
  <si>
    <t>24 CR 00426/24-10DC-1149</t>
  </si>
  <si>
    <t>24-0110926</t>
  </si>
  <si>
    <t>State of Nevada vs Kyle Wayne McClelland</t>
  </si>
  <si>
    <t>24 CR 00262</t>
  </si>
  <si>
    <t>24-0112488</t>
  </si>
  <si>
    <t>24 CR 00377</t>
  </si>
  <si>
    <t>24-0115109</t>
  </si>
  <si>
    <t>State of Nevada vs Rafael Contreras, Jr</t>
  </si>
  <si>
    <t>24 CR 00070</t>
  </si>
  <si>
    <t>24-0113398</t>
  </si>
  <si>
    <t>In the Matter of W.D.T. a Child Under the Age of 18 Years</t>
  </si>
  <si>
    <t>143-24-C/24-10DC-1001</t>
  </si>
  <si>
    <t>23-0101416</t>
  </si>
  <si>
    <t>23 CR 00290</t>
  </si>
  <si>
    <t>24-0116317</t>
  </si>
  <si>
    <t>24 CR 00492</t>
  </si>
  <si>
    <t>24-0101662</t>
  </si>
  <si>
    <t>23-TR-00092</t>
  </si>
  <si>
    <t>24-0116457</t>
  </si>
  <si>
    <t>State of Nevada vs Donovan Edward Watagomigie</t>
  </si>
  <si>
    <t>24 CR 00434</t>
  </si>
  <si>
    <t>25-0117384</t>
  </si>
  <si>
    <t>State of Nevada vs Robert Schostag, III</t>
  </si>
  <si>
    <t>23-10DC-1102</t>
  </si>
  <si>
    <t>24-0115712</t>
  </si>
  <si>
    <t>State of Nevada vs Jessica Marie Topete</t>
  </si>
  <si>
    <t>24 CR 00175</t>
  </si>
  <si>
    <t>Brock Law Nevada</t>
  </si>
  <si>
    <t>24-0113780</t>
  </si>
  <si>
    <t>Brock, Kale</t>
  </si>
  <si>
    <t>24-CR-347 FJC</t>
  </si>
  <si>
    <t>McDade, Cristal</t>
  </si>
  <si>
    <t>Mansfield and Mayo Law Firm, PLLC</t>
  </si>
  <si>
    <t>Mansfield, Patrick</t>
  </si>
  <si>
    <t>Nevada State Public Defender</t>
  </si>
  <si>
    <t>24-0115597</t>
  </si>
  <si>
    <t>Hoffman, Jim</t>
  </si>
  <si>
    <t>State of Nevada</t>
  </si>
  <si>
    <t>V-25-21-PP</t>
  </si>
  <si>
    <t>L22-2362</t>
  </si>
  <si>
    <t>24-0114019</t>
  </si>
  <si>
    <t>Cafferata, Patricia</t>
  </si>
  <si>
    <t>V-25-16-PP</t>
  </si>
  <si>
    <t>L24-1959M</t>
  </si>
  <si>
    <t>Nevada Appinted Conflict Office</t>
  </si>
  <si>
    <t>1 F/T Attorney, 3 Legal Assistants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</si>
</sst>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60">
    <xf numFmtId="0" fontId="0" fillId="0" borderId="0" xfId="0"/>
    <xf numFmtId="0" fontId="0" fillId="0" borderId="0" xfId="0" quotePrefix="1"/>
    <xf numFmtId="0" fontId="5" fillId="0" borderId="0" xfId="2"/>
    <xf numFmtId="0" fontId="5" fillId="0" borderId="1" xfId="2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2" applyAlignment="1">
      <alignment wrapText="1"/>
    </xf>
    <xf numFmtId="14" fontId="0" fillId="0" borderId="0" xfId="0" applyNumberFormat="1"/>
    <xf numFmtId="14" fontId="5" fillId="0" borderId="0" xfId="2" applyNumberFormat="1"/>
    <xf numFmtId="14" fontId="5" fillId="0" borderId="1" xfId="2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3" xfId="0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4" xfId="0" applyNumberFormat="1" applyBorder="1"/>
    <xf numFmtId="164" fontId="3" fillId="0" borderId="4" xfId="0" applyNumberFormat="1" applyFont="1" applyBorder="1"/>
    <xf numFmtId="164" fontId="0" fillId="0" borderId="19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3" fillId="0" borderId="13" xfId="0" applyNumberFormat="1" applyFon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3" fillId="0" borderId="0" xfId="0" applyNumberFormat="1" applyFont="1" applyAlignment="1">
      <alignment horizontal="center" vertical="center" wrapText="1"/>
    </xf>
    <xf numFmtId="164" fontId="6" fillId="2" borderId="17" xfId="1" applyNumberFormat="1" applyFont="1" applyBorder="1"/>
    <xf numFmtId="164" fontId="6" fillId="2" borderId="7" xfId="1" applyNumberFormat="1" applyFont="1" applyBorder="1"/>
    <xf numFmtId="164" fontId="6" fillId="0" borderId="12" xfId="1" applyNumberFormat="1" applyFont="1" applyFill="1" applyBorder="1"/>
    <xf numFmtId="164" fontId="6" fillId="2" borderId="9" xfId="1" applyNumberFormat="1" applyFont="1" applyBorder="1"/>
    <xf numFmtId="164" fontId="6" fillId="2" borderId="10" xfId="1" applyNumberFormat="1" applyFont="1" applyBorder="1" applyAlignment="1">
      <alignment horizontal="right"/>
    </xf>
    <xf numFmtId="164" fontId="6" fillId="2" borderId="11" xfId="1" applyNumberFormat="1" applyFont="1" applyBorder="1" applyAlignment="1">
      <alignment horizontal="right"/>
    </xf>
    <xf numFmtId="164" fontId="7" fillId="0" borderId="13" xfId="0" applyNumberFormat="1" applyFont="1" applyBorder="1"/>
    <xf numFmtId="164" fontId="6" fillId="0" borderId="0" xfId="0" applyNumberFormat="1" applyFont="1"/>
    <xf numFmtId="164" fontId="6" fillId="0" borderId="0" xfId="1" applyNumberFormat="1" applyFont="1" applyFill="1" applyBorder="1"/>
    <xf numFmtId="164" fontId="5" fillId="0" borderId="0" xfId="0" applyNumberFormat="1" applyFont="1"/>
    <xf numFmtId="164" fontId="0" fillId="0" borderId="0" xfId="0" quotePrefix="1" applyNumberFormat="1"/>
    <xf numFmtId="164" fontId="2" fillId="0" borderId="4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164" fontId="3" fillId="0" borderId="0" xfId="0" applyNumberFormat="1" applyFont="1"/>
    <xf numFmtId="164" fontId="6" fillId="2" borderId="8" xfId="1" applyNumberFormat="1" applyFont="1" applyBorder="1"/>
    <xf numFmtId="164" fontId="6" fillId="2" borderId="14" xfId="1" applyNumberFormat="1" applyFont="1" applyBorder="1"/>
    <xf numFmtId="164" fontId="6" fillId="2" borderId="15" xfId="1" applyNumberFormat="1" applyFont="1" applyBorder="1" applyAlignment="1">
      <alignment horizontal="right"/>
    </xf>
    <xf numFmtId="164" fontId="4" fillId="0" borderId="0" xfId="1" applyNumberFormat="1" applyFill="1" applyBorder="1"/>
    <xf numFmtId="164" fontId="0" fillId="0" borderId="12" xfId="0" applyNumberFormat="1" applyBorder="1"/>
    <xf numFmtId="164" fontId="3" fillId="0" borderId="22" xfId="0" applyNumberFormat="1" applyFont="1" applyBorder="1"/>
    <xf numFmtId="164" fontId="6" fillId="2" borderId="6" xfId="1" applyNumberFormat="1" applyFont="1" applyBorder="1"/>
    <xf numFmtId="164" fontId="3" fillId="0" borderId="6" xfId="0" applyNumberFormat="1" applyFont="1" applyBorder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5" xfId="0" applyNumberFormat="1" applyBorder="1"/>
  </cellXfs>
  <cellStyles count="3">
    <cellStyle name="Neutral" xfId="1" builtinId="28"/>
    <cellStyle name="Normal" xfId="0" builtinId="0"/>
    <cellStyle name="Normal 2" xfId="2" xr:uid="{007C6F05-BC15-4C38-A0BE-951212500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D535-82C5-4843-BA40-EBBD113B0FFB}">
  <sheetPr>
    <pageSetUpPr fitToPage="1"/>
  </sheetPr>
  <dimension ref="A1:AA552"/>
  <sheetViews>
    <sheetView topLeftCell="R1" workbookViewId="0">
      <selection activeCell="T23" sqref="T23"/>
    </sheetView>
  </sheetViews>
  <sheetFormatPr defaultRowHeight="15" x14ac:dyDescent="0.25"/>
  <cols>
    <col min="1" max="1" width="10.5703125" style="6" customWidth="1"/>
    <col min="2" max="20" width="9.140625" style="10"/>
    <col min="21" max="21" width="59.28515625" style="10" customWidth="1"/>
    <col min="22" max="26" width="12.42578125" style="10" customWidth="1"/>
    <col min="27" max="16384" width="9.140625" style="10"/>
  </cols>
  <sheetData>
    <row r="1" spans="1:27" ht="25.15" customHeight="1" x14ac:dyDescent="0.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9"/>
      <c r="Q1" s="9"/>
      <c r="R1" s="9"/>
      <c r="S1" s="9"/>
    </row>
    <row r="2" spans="1:27" ht="15.75" thickBot="1" x14ac:dyDescent="0.3">
      <c r="V2" s="56" t="s">
        <v>30</v>
      </c>
      <c r="W2" s="56"/>
      <c r="X2" s="56"/>
      <c r="Y2" s="57"/>
      <c r="Z2" s="57"/>
      <c r="AA2" s="11"/>
    </row>
    <row r="3" spans="1:27" ht="60.75" customHeight="1" thickBot="1" x14ac:dyDescent="0.3">
      <c r="A3" s="5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38</v>
      </c>
      <c r="J3" s="12" t="s">
        <v>39</v>
      </c>
      <c r="K3" s="12" t="s">
        <v>50</v>
      </c>
      <c r="L3" s="12" t="s">
        <v>8</v>
      </c>
      <c r="M3" s="12" t="s">
        <v>9</v>
      </c>
      <c r="N3" s="12" t="s">
        <v>10</v>
      </c>
      <c r="O3" s="12" t="s">
        <v>11</v>
      </c>
      <c r="P3" s="13" t="s">
        <v>12</v>
      </c>
      <c r="Q3" s="13" t="s">
        <v>13</v>
      </c>
      <c r="R3" s="13" t="s">
        <v>40</v>
      </c>
      <c r="S3" s="13"/>
      <c r="U3" s="14" t="str">
        <f>B4</f>
        <v>Churchill County Public Defender's Office</v>
      </c>
      <c r="V3" s="15" t="s">
        <v>16</v>
      </c>
      <c r="W3" s="16" t="s">
        <v>25</v>
      </c>
      <c r="X3" s="15" t="s">
        <v>24</v>
      </c>
      <c r="Y3" s="15" t="s">
        <v>28</v>
      </c>
      <c r="Z3" s="15" t="s">
        <v>29</v>
      </c>
      <c r="AA3" s="17" t="s">
        <v>32</v>
      </c>
    </row>
    <row r="4" spans="1:27" x14ac:dyDescent="0.25">
      <c r="A4" s="6">
        <v>45576</v>
      </c>
      <c r="B4" s="10" t="s">
        <v>26</v>
      </c>
      <c r="C4" s="10" t="s">
        <v>52</v>
      </c>
      <c r="D4" s="10" t="s">
        <v>53</v>
      </c>
      <c r="E4" s="10" t="s">
        <v>23</v>
      </c>
      <c r="F4" s="10" t="s">
        <v>54</v>
      </c>
      <c r="G4" s="10" t="s">
        <v>16</v>
      </c>
      <c r="H4" s="10" t="s">
        <v>55</v>
      </c>
      <c r="L4" s="10">
        <v>0.3</v>
      </c>
      <c r="N4" s="10">
        <v>145.5</v>
      </c>
      <c r="O4" s="10" t="s">
        <v>56</v>
      </c>
      <c r="P4" s="10">
        <v>45597</v>
      </c>
      <c r="Q4" s="10" t="s">
        <v>57</v>
      </c>
      <c r="R4" s="10" t="s">
        <v>56</v>
      </c>
      <c r="U4" s="18" t="s">
        <v>27</v>
      </c>
      <c r="V4" s="19">
        <f>SUMIFS($L$4:$L$609,$E$4:$E$609,$U4,$G$4:$G$609,V$3)</f>
        <v>0</v>
      </c>
      <c r="W4" s="20">
        <f t="shared" ref="W4:Z4" si="0">SUMIFS($L$4:$L$609,$E$4:$E$609,$U4,$G$4:$G$609,W$3)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10">
        <f>SUM(V4:Z4)</f>
        <v>0</v>
      </c>
    </row>
    <row r="5" spans="1:27" x14ac:dyDescent="0.25">
      <c r="A5" s="6">
        <v>45567</v>
      </c>
      <c r="B5" s="10" t="s">
        <v>26</v>
      </c>
      <c r="C5" s="10" t="s">
        <v>52</v>
      </c>
      <c r="D5" s="10" t="s">
        <v>53</v>
      </c>
      <c r="E5" s="10" t="s">
        <v>23</v>
      </c>
      <c r="F5" s="10" t="s">
        <v>54</v>
      </c>
      <c r="G5" s="10" t="s">
        <v>16</v>
      </c>
      <c r="H5" s="10" t="s">
        <v>55</v>
      </c>
      <c r="L5" s="10">
        <v>3</v>
      </c>
      <c r="N5" s="10">
        <v>145.5</v>
      </c>
      <c r="O5" s="10" t="s">
        <v>56</v>
      </c>
      <c r="P5" s="10">
        <v>45597</v>
      </c>
      <c r="Q5" s="10" t="s">
        <v>57</v>
      </c>
      <c r="R5" s="10" t="s">
        <v>56</v>
      </c>
      <c r="U5" s="22" t="s">
        <v>23</v>
      </c>
      <c r="V5" s="23">
        <f t="shared" ref="V5:Z11" si="1">SUMIFS($L$4:$L$609,$E$4:$E$609,$U5,$G$4:$G$609,V$3)</f>
        <v>84.30000000000004</v>
      </c>
      <c r="W5" s="24">
        <f t="shared" si="1"/>
        <v>0</v>
      </c>
      <c r="X5" s="24">
        <f t="shared" si="1"/>
        <v>0</v>
      </c>
      <c r="Y5" s="24">
        <f t="shared" si="1"/>
        <v>15</v>
      </c>
      <c r="Z5" s="25">
        <f t="shared" si="1"/>
        <v>0</v>
      </c>
      <c r="AA5" s="10">
        <f t="shared" ref="AA5:AA12" si="2">SUM(V5:Z5)</f>
        <v>99.30000000000004</v>
      </c>
    </row>
    <row r="6" spans="1:27" x14ac:dyDescent="0.25">
      <c r="A6" s="6">
        <v>45569</v>
      </c>
      <c r="B6" s="10" t="s">
        <v>26</v>
      </c>
      <c r="C6" s="10" t="s">
        <v>52</v>
      </c>
      <c r="D6" s="10" t="s">
        <v>53</v>
      </c>
      <c r="E6" s="10" t="s">
        <v>23</v>
      </c>
      <c r="F6" s="10" t="s">
        <v>54</v>
      </c>
      <c r="G6" s="10" t="s">
        <v>16</v>
      </c>
      <c r="H6" s="10" t="s">
        <v>55</v>
      </c>
      <c r="L6" s="10">
        <v>1</v>
      </c>
      <c r="N6" s="10">
        <v>145.5</v>
      </c>
      <c r="O6" s="10" t="s">
        <v>56</v>
      </c>
      <c r="P6" s="10">
        <v>45597</v>
      </c>
      <c r="Q6" s="10" t="s">
        <v>57</v>
      </c>
      <c r="R6" s="10" t="s">
        <v>56</v>
      </c>
      <c r="U6" s="22" t="s">
        <v>15</v>
      </c>
      <c r="V6" s="23">
        <f t="shared" si="1"/>
        <v>257.80000000000013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10">
        <f t="shared" si="2"/>
        <v>257.80000000000013</v>
      </c>
    </row>
    <row r="7" spans="1:27" x14ac:dyDescent="0.25">
      <c r="A7" s="6">
        <v>45572</v>
      </c>
      <c r="B7" s="10" t="s">
        <v>26</v>
      </c>
      <c r="C7" s="10" t="s">
        <v>52</v>
      </c>
      <c r="D7" s="10" t="s">
        <v>53</v>
      </c>
      <c r="E7" s="10" t="s">
        <v>23</v>
      </c>
      <c r="F7" s="10" t="s">
        <v>54</v>
      </c>
      <c r="G7" s="10" t="s">
        <v>16</v>
      </c>
      <c r="H7" s="10" t="s">
        <v>55</v>
      </c>
      <c r="L7" s="10">
        <v>1.5</v>
      </c>
      <c r="N7" s="10">
        <v>145.5</v>
      </c>
      <c r="O7" s="10" t="s">
        <v>56</v>
      </c>
      <c r="P7" s="10">
        <v>45597</v>
      </c>
      <c r="Q7" s="10" t="s">
        <v>57</v>
      </c>
      <c r="R7" s="10" t="s">
        <v>56</v>
      </c>
      <c r="U7" s="22" t="s">
        <v>20</v>
      </c>
      <c r="V7" s="23">
        <f t="shared" si="1"/>
        <v>46.499999999999986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10">
        <f t="shared" si="2"/>
        <v>46.499999999999986</v>
      </c>
    </row>
    <row r="8" spans="1:27" x14ac:dyDescent="0.25">
      <c r="A8" s="6">
        <v>45573</v>
      </c>
      <c r="B8" s="10" t="s">
        <v>26</v>
      </c>
      <c r="C8" s="10" t="s">
        <v>52</v>
      </c>
      <c r="D8" s="10" t="s">
        <v>53</v>
      </c>
      <c r="E8" s="10" t="s">
        <v>23</v>
      </c>
      <c r="F8" s="10" t="s">
        <v>54</v>
      </c>
      <c r="G8" s="10" t="s">
        <v>16</v>
      </c>
      <c r="H8" s="10" t="s">
        <v>55</v>
      </c>
      <c r="L8" s="10">
        <v>1.5</v>
      </c>
      <c r="N8" s="10">
        <v>145.5</v>
      </c>
      <c r="O8" s="10" t="s">
        <v>56</v>
      </c>
      <c r="P8" s="10">
        <v>45597</v>
      </c>
      <c r="Q8" s="10" t="s">
        <v>57</v>
      </c>
      <c r="R8" s="10" t="s">
        <v>56</v>
      </c>
      <c r="U8" s="22" t="s">
        <v>21</v>
      </c>
      <c r="V8" s="23">
        <f t="shared" si="1"/>
        <v>15.2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10">
        <f t="shared" si="2"/>
        <v>15.2</v>
      </c>
    </row>
    <row r="9" spans="1:27" x14ac:dyDescent="0.25">
      <c r="A9" s="6">
        <v>45569</v>
      </c>
      <c r="B9" s="10" t="s">
        <v>26</v>
      </c>
      <c r="C9" s="10" t="s">
        <v>52</v>
      </c>
      <c r="D9" s="10" t="s">
        <v>58</v>
      </c>
      <c r="E9" s="10" t="s">
        <v>15</v>
      </c>
      <c r="F9" s="10" t="s">
        <v>54</v>
      </c>
      <c r="G9" s="10" t="s">
        <v>16</v>
      </c>
      <c r="H9" s="10" t="s">
        <v>55</v>
      </c>
      <c r="L9" s="10">
        <v>1.1000000000000001</v>
      </c>
      <c r="N9" s="10">
        <v>120.9</v>
      </c>
      <c r="O9" s="10" t="s">
        <v>56</v>
      </c>
      <c r="P9" s="10">
        <v>45659</v>
      </c>
      <c r="Q9" s="10" t="s">
        <v>57</v>
      </c>
      <c r="R9" s="10" t="s">
        <v>56</v>
      </c>
      <c r="U9" s="22" t="s">
        <v>18</v>
      </c>
      <c r="V9" s="23">
        <f t="shared" si="1"/>
        <v>20.7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10">
        <f t="shared" si="2"/>
        <v>20.7</v>
      </c>
    </row>
    <row r="10" spans="1:27" x14ac:dyDescent="0.25">
      <c r="A10" s="6">
        <v>45566</v>
      </c>
      <c r="B10" s="10" t="s">
        <v>26</v>
      </c>
      <c r="C10" s="10" t="s">
        <v>52</v>
      </c>
      <c r="D10" s="10" t="s">
        <v>58</v>
      </c>
      <c r="E10" s="10" t="s">
        <v>15</v>
      </c>
      <c r="F10" s="10" t="s">
        <v>54</v>
      </c>
      <c r="G10" s="10" t="s">
        <v>16</v>
      </c>
      <c r="H10" s="10" t="s">
        <v>55</v>
      </c>
      <c r="L10" s="10">
        <v>6</v>
      </c>
      <c r="N10" s="10">
        <v>120.9</v>
      </c>
      <c r="O10" s="10" t="s">
        <v>56</v>
      </c>
      <c r="P10" s="10">
        <v>45659</v>
      </c>
      <c r="Q10" s="10" t="s">
        <v>57</v>
      </c>
      <c r="R10" s="10" t="s">
        <v>56</v>
      </c>
      <c r="U10" s="22" t="s">
        <v>19</v>
      </c>
      <c r="V10" s="23">
        <f t="shared" si="1"/>
        <v>19.199999999999996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10">
        <f t="shared" si="2"/>
        <v>19.199999999999996</v>
      </c>
    </row>
    <row r="11" spans="1:27" x14ac:dyDescent="0.25">
      <c r="A11" s="6">
        <v>45629</v>
      </c>
      <c r="B11" s="10" t="s">
        <v>26</v>
      </c>
      <c r="C11" s="10" t="s">
        <v>52</v>
      </c>
      <c r="D11" s="10" t="s">
        <v>58</v>
      </c>
      <c r="E11" s="10" t="s">
        <v>15</v>
      </c>
      <c r="F11" s="10" t="s">
        <v>54</v>
      </c>
      <c r="G11" s="10" t="s">
        <v>16</v>
      </c>
      <c r="H11" s="10" t="s">
        <v>55</v>
      </c>
      <c r="L11" s="10">
        <v>1.5</v>
      </c>
      <c r="N11" s="10">
        <v>120.9</v>
      </c>
      <c r="O11" s="10" t="s">
        <v>56</v>
      </c>
      <c r="P11" s="10">
        <v>45659</v>
      </c>
      <c r="Q11" s="10" t="s">
        <v>57</v>
      </c>
      <c r="R11" s="10" t="s">
        <v>56</v>
      </c>
      <c r="U11" s="22" t="s">
        <v>22</v>
      </c>
      <c r="V11" s="23">
        <f t="shared" si="1"/>
        <v>31.600000000000005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10">
        <f t="shared" si="2"/>
        <v>31.600000000000005</v>
      </c>
    </row>
    <row r="12" spans="1:27" ht="15.75" thickBot="1" x14ac:dyDescent="0.3">
      <c r="A12" s="6">
        <v>45608</v>
      </c>
      <c r="B12" s="10" t="s">
        <v>26</v>
      </c>
      <c r="C12" s="10" t="s">
        <v>52</v>
      </c>
      <c r="D12" s="10" t="s">
        <v>58</v>
      </c>
      <c r="E12" s="10" t="s">
        <v>15</v>
      </c>
      <c r="F12" s="10" t="s">
        <v>54</v>
      </c>
      <c r="G12" s="10" t="s">
        <v>16</v>
      </c>
      <c r="H12" s="10" t="s">
        <v>55</v>
      </c>
      <c r="L12" s="10">
        <v>5</v>
      </c>
      <c r="N12" s="10">
        <v>120.9</v>
      </c>
      <c r="O12" s="10" t="s">
        <v>56</v>
      </c>
      <c r="P12" s="10">
        <v>45659</v>
      </c>
      <c r="Q12" s="10" t="s">
        <v>57</v>
      </c>
      <c r="R12" s="10" t="s">
        <v>56</v>
      </c>
      <c r="U12" s="53" t="s">
        <v>47</v>
      </c>
      <c r="V12" s="42">
        <f>SUMIFS($L$4:$L$609,$E$4:$E$609,"Specialty Court",$G$4:$G$609,V$3)</f>
        <v>0</v>
      </c>
      <c r="W12" s="43">
        <f t="shared" ref="W12:Z12" si="3">SUMIFS($L$4:$L$609,$E$4:$E$609,"Specialty Court",$G$4:$G$609,W$3)</f>
        <v>0</v>
      </c>
      <c r="X12" s="43">
        <f t="shared" si="3"/>
        <v>0</v>
      </c>
      <c r="Y12" s="43">
        <f t="shared" si="3"/>
        <v>0</v>
      </c>
      <c r="Z12" s="44">
        <f t="shared" si="3"/>
        <v>0</v>
      </c>
      <c r="AA12" s="10">
        <f t="shared" si="2"/>
        <v>0</v>
      </c>
    </row>
    <row r="13" spans="1:27" x14ac:dyDescent="0.25">
      <c r="A13" s="6">
        <v>45607</v>
      </c>
      <c r="B13" s="10" t="s">
        <v>26</v>
      </c>
      <c r="C13" s="10" t="s">
        <v>52</v>
      </c>
      <c r="D13" s="10" t="s">
        <v>58</v>
      </c>
      <c r="E13" s="10" t="s">
        <v>15</v>
      </c>
      <c r="F13" s="10" t="s">
        <v>54</v>
      </c>
      <c r="G13" s="10" t="s">
        <v>16</v>
      </c>
      <c r="H13" s="10" t="s">
        <v>55</v>
      </c>
      <c r="L13" s="10">
        <v>2</v>
      </c>
      <c r="N13" s="10">
        <v>120.9</v>
      </c>
      <c r="O13" s="10" t="s">
        <v>56</v>
      </c>
      <c r="P13" s="10">
        <v>45659</v>
      </c>
      <c r="Q13" s="10" t="s">
        <v>57</v>
      </c>
      <c r="R13" s="10" t="s">
        <v>56</v>
      </c>
      <c r="U13" s="26" t="s">
        <v>33</v>
      </c>
      <c r="V13" s="27">
        <f>SUM(V4:V12)</f>
        <v>475.30000000000013</v>
      </c>
      <c r="W13" s="27">
        <f t="shared" ref="W13:Z13" si="4">SUM(W4:W12)</f>
        <v>0</v>
      </c>
      <c r="X13" s="27">
        <f t="shared" si="4"/>
        <v>0</v>
      </c>
      <c r="Y13" s="27">
        <f t="shared" si="4"/>
        <v>15</v>
      </c>
      <c r="Z13" s="27">
        <f t="shared" si="4"/>
        <v>0</v>
      </c>
      <c r="AA13" s="10">
        <f>SUM(V4:Z12)</f>
        <v>490.30000000000013</v>
      </c>
    </row>
    <row r="14" spans="1:27" x14ac:dyDescent="0.25">
      <c r="A14" s="6">
        <v>45605</v>
      </c>
      <c r="B14" s="10" t="s">
        <v>26</v>
      </c>
      <c r="C14" s="10" t="s">
        <v>52</v>
      </c>
      <c r="D14" s="10" t="s">
        <v>58</v>
      </c>
      <c r="E14" s="10" t="s">
        <v>15</v>
      </c>
      <c r="F14" s="10" t="s">
        <v>54</v>
      </c>
      <c r="G14" s="10" t="s">
        <v>16</v>
      </c>
      <c r="H14" s="10" t="s">
        <v>55</v>
      </c>
      <c r="L14" s="10">
        <v>2.2000000000000002</v>
      </c>
      <c r="N14" s="10">
        <v>120.9</v>
      </c>
      <c r="O14" s="10" t="s">
        <v>56</v>
      </c>
      <c r="P14" s="10">
        <v>45659</v>
      </c>
      <c r="Q14" s="10" t="s">
        <v>57</v>
      </c>
      <c r="R14" s="10" t="s">
        <v>56</v>
      </c>
      <c r="U14" s="28" t="s">
        <v>34</v>
      </c>
    </row>
    <row r="15" spans="1:27" ht="15.75" thickBot="1" x14ac:dyDescent="0.3">
      <c r="A15" s="6">
        <v>45604</v>
      </c>
      <c r="B15" s="10" t="s">
        <v>26</v>
      </c>
      <c r="C15" s="10" t="s">
        <v>52</v>
      </c>
      <c r="D15" s="10" t="s">
        <v>58</v>
      </c>
      <c r="E15" s="10" t="s">
        <v>15</v>
      </c>
      <c r="F15" s="10" t="s">
        <v>54</v>
      </c>
      <c r="G15" s="10" t="s">
        <v>16</v>
      </c>
      <c r="H15" s="10" t="s">
        <v>55</v>
      </c>
      <c r="L15" s="10">
        <v>4</v>
      </c>
      <c r="N15" s="10">
        <v>120.9</v>
      </c>
      <c r="O15" s="10" t="s">
        <v>56</v>
      </c>
      <c r="P15" s="10">
        <v>45659</v>
      </c>
      <c r="Q15" s="10" t="s">
        <v>57</v>
      </c>
      <c r="R15" s="10" t="s">
        <v>56</v>
      </c>
      <c r="V15" s="56" t="s">
        <v>31</v>
      </c>
      <c r="W15" s="56"/>
      <c r="X15" s="56"/>
      <c r="Y15" s="57"/>
      <c r="Z15" s="57"/>
      <c r="AA15" s="29"/>
    </row>
    <row r="16" spans="1:27" ht="30.75" thickBot="1" x14ac:dyDescent="0.3">
      <c r="A16" s="6">
        <v>45603</v>
      </c>
      <c r="B16" s="10" t="s">
        <v>26</v>
      </c>
      <c r="C16" s="10" t="s">
        <v>52</v>
      </c>
      <c r="D16" s="10" t="s">
        <v>58</v>
      </c>
      <c r="E16" s="10" t="s">
        <v>15</v>
      </c>
      <c r="F16" s="10" t="s">
        <v>54</v>
      </c>
      <c r="G16" s="10" t="s">
        <v>16</v>
      </c>
      <c r="H16" s="10" t="s">
        <v>55</v>
      </c>
      <c r="L16" s="10">
        <v>2.5</v>
      </c>
      <c r="N16" s="10">
        <v>120.9</v>
      </c>
      <c r="O16" s="10" t="s">
        <v>56</v>
      </c>
      <c r="P16" s="10">
        <v>45659</v>
      </c>
      <c r="Q16" s="10" t="s">
        <v>57</v>
      </c>
      <c r="R16" s="10" t="s">
        <v>56</v>
      </c>
      <c r="U16" s="14" t="str">
        <f>B17</f>
        <v>Churchill County Public Defender's Office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17" t="s">
        <v>32</v>
      </c>
    </row>
    <row r="17" spans="1:27" x14ac:dyDescent="0.25">
      <c r="A17" s="6">
        <v>45602</v>
      </c>
      <c r="B17" s="10" t="s">
        <v>26</v>
      </c>
      <c r="C17" s="10" t="s">
        <v>52</v>
      </c>
      <c r="D17" s="10" t="s">
        <v>58</v>
      </c>
      <c r="E17" s="10" t="s">
        <v>15</v>
      </c>
      <c r="F17" s="10" t="s">
        <v>54</v>
      </c>
      <c r="G17" s="10" t="s">
        <v>16</v>
      </c>
      <c r="H17" s="10" t="s">
        <v>55</v>
      </c>
      <c r="L17" s="10">
        <v>3.5</v>
      </c>
      <c r="N17" s="10">
        <v>120.9</v>
      </c>
      <c r="O17" s="10" t="s">
        <v>56</v>
      </c>
      <c r="P17" s="10">
        <v>45659</v>
      </c>
      <c r="Q17" s="10" t="s">
        <v>57</v>
      </c>
      <c r="R17" s="10" t="s">
        <v>56</v>
      </c>
      <c r="U17" s="30" t="s">
        <v>17</v>
      </c>
      <c r="V17" s="31">
        <f>SUMIFS($L$4:$L$609,$E$4:$E$609,$U17,$G$4:$G$609,V$3)</f>
        <v>14.299999999999999</v>
      </c>
      <c r="W17" s="46">
        <f t="shared" ref="W17:Z17" si="5">SUMIFS($L$4:$L$609,$E$4:$E$609,$U17,$G$4:$G$609,W$3)</f>
        <v>0</v>
      </c>
      <c r="X17" s="46">
        <f t="shared" si="5"/>
        <v>0</v>
      </c>
      <c r="Y17" s="46">
        <f t="shared" si="5"/>
        <v>0</v>
      </c>
      <c r="Z17" s="47">
        <f t="shared" si="5"/>
        <v>0</v>
      </c>
      <c r="AA17" s="32">
        <f>SUM(V17:Z17)</f>
        <v>14.299999999999999</v>
      </c>
    </row>
    <row r="18" spans="1:27" ht="15.75" thickBot="1" x14ac:dyDescent="0.3">
      <c r="A18" s="6">
        <v>45601</v>
      </c>
      <c r="B18" s="10" t="s">
        <v>26</v>
      </c>
      <c r="C18" s="10" t="s">
        <v>52</v>
      </c>
      <c r="D18" s="10" t="s">
        <v>58</v>
      </c>
      <c r="E18" s="10" t="s">
        <v>15</v>
      </c>
      <c r="F18" s="10" t="s">
        <v>54</v>
      </c>
      <c r="G18" s="10" t="s">
        <v>16</v>
      </c>
      <c r="H18" s="10" t="s">
        <v>55</v>
      </c>
      <c r="L18" s="10">
        <v>3</v>
      </c>
      <c r="N18" s="10">
        <v>120.9</v>
      </c>
      <c r="O18" s="10" t="s">
        <v>56</v>
      </c>
      <c r="P18" s="10">
        <v>45659</v>
      </c>
      <c r="Q18" s="10" t="s">
        <v>57</v>
      </c>
      <c r="R18" s="10" t="s">
        <v>56</v>
      </c>
      <c r="U18" s="33" t="s">
        <v>45</v>
      </c>
      <c r="V18" s="34" t="s">
        <v>41</v>
      </c>
      <c r="W18" s="34" t="s">
        <v>41</v>
      </c>
      <c r="X18" s="35" t="s">
        <v>41</v>
      </c>
      <c r="Y18" s="35" t="s">
        <v>41</v>
      </c>
      <c r="Z18" s="35" t="s">
        <v>41</v>
      </c>
      <c r="AA18" s="32">
        <f>SUM(V18:Z18)</f>
        <v>0</v>
      </c>
    </row>
    <row r="19" spans="1:27" x14ac:dyDescent="0.25">
      <c r="A19" s="6">
        <v>45600</v>
      </c>
      <c r="B19" s="10" t="s">
        <v>26</v>
      </c>
      <c r="C19" s="10" t="s">
        <v>52</v>
      </c>
      <c r="D19" s="10" t="s">
        <v>58</v>
      </c>
      <c r="E19" s="10" t="s">
        <v>15</v>
      </c>
      <c r="F19" s="10" t="s">
        <v>54</v>
      </c>
      <c r="G19" s="10" t="s">
        <v>16</v>
      </c>
      <c r="H19" s="10" t="s">
        <v>55</v>
      </c>
      <c r="L19" s="10">
        <v>1</v>
      </c>
      <c r="N19" s="10">
        <v>120.9</v>
      </c>
      <c r="O19" s="10" t="s">
        <v>56</v>
      </c>
      <c r="P19" s="10">
        <v>45659</v>
      </c>
      <c r="Q19" s="10" t="s">
        <v>57</v>
      </c>
      <c r="R19" s="10" t="s">
        <v>56</v>
      </c>
      <c r="U19" s="36" t="s">
        <v>33</v>
      </c>
      <c r="V19" s="37">
        <f>SUM(V17:V18)</f>
        <v>14.299999999999999</v>
      </c>
      <c r="W19" s="37">
        <f>SUM(W17:W18)</f>
        <v>0</v>
      </c>
      <c r="X19" s="37">
        <f t="shared" ref="X19:Z19" si="6">SUM(X17:X18)</f>
        <v>0</v>
      </c>
      <c r="Y19" s="37">
        <f t="shared" si="6"/>
        <v>0</v>
      </c>
      <c r="Z19" s="37">
        <f t="shared" si="6"/>
        <v>0</v>
      </c>
      <c r="AA19" s="38">
        <f t="shared" ref="AA19" si="7">SUM(AA17:AA18)</f>
        <v>14.299999999999999</v>
      </c>
    </row>
    <row r="20" spans="1:27" x14ac:dyDescent="0.25">
      <c r="A20" s="6">
        <v>45597</v>
      </c>
      <c r="B20" s="10" t="s">
        <v>26</v>
      </c>
      <c r="C20" s="10" t="s">
        <v>52</v>
      </c>
      <c r="D20" s="10" t="s">
        <v>58</v>
      </c>
      <c r="E20" s="10" t="s">
        <v>15</v>
      </c>
      <c r="F20" s="10" t="s">
        <v>54</v>
      </c>
      <c r="G20" s="10" t="s">
        <v>16</v>
      </c>
      <c r="H20" s="10" t="s">
        <v>55</v>
      </c>
      <c r="L20" s="10">
        <v>2</v>
      </c>
      <c r="N20" s="10">
        <v>120.9</v>
      </c>
      <c r="O20" s="10" t="s">
        <v>56</v>
      </c>
      <c r="P20" s="10">
        <v>45659</v>
      </c>
      <c r="Q20" s="10" t="s">
        <v>57</v>
      </c>
      <c r="R20" s="10" t="s">
        <v>56</v>
      </c>
      <c r="U20" s="39" t="s">
        <v>36</v>
      </c>
    </row>
    <row r="21" spans="1:27" x14ac:dyDescent="0.25">
      <c r="A21" s="6">
        <v>45588</v>
      </c>
      <c r="B21" s="10" t="s">
        <v>26</v>
      </c>
      <c r="C21" s="10" t="s">
        <v>52</v>
      </c>
      <c r="D21" s="10" t="s">
        <v>58</v>
      </c>
      <c r="E21" s="10" t="s">
        <v>15</v>
      </c>
      <c r="F21" s="10" t="s">
        <v>54</v>
      </c>
      <c r="G21" s="10" t="s">
        <v>16</v>
      </c>
      <c r="H21" s="10" t="s">
        <v>55</v>
      </c>
      <c r="L21" s="10">
        <v>2.2000000000000002</v>
      </c>
      <c r="N21" s="10">
        <v>120.9</v>
      </c>
      <c r="O21" s="10" t="s">
        <v>56</v>
      </c>
      <c r="P21" s="10">
        <v>45659</v>
      </c>
      <c r="Q21" s="10" t="s">
        <v>57</v>
      </c>
      <c r="R21" s="10" t="s">
        <v>56</v>
      </c>
      <c r="AA21" s="10">
        <f>AA13+AA17</f>
        <v>504.60000000000014</v>
      </c>
    </row>
    <row r="22" spans="1:27" x14ac:dyDescent="0.25">
      <c r="A22" s="6">
        <v>45587</v>
      </c>
      <c r="B22" s="10" t="s">
        <v>26</v>
      </c>
      <c r="C22" s="10" t="s">
        <v>52</v>
      </c>
      <c r="D22" s="10" t="s">
        <v>58</v>
      </c>
      <c r="E22" s="10" t="s">
        <v>15</v>
      </c>
      <c r="F22" s="10" t="s">
        <v>54</v>
      </c>
      <c r="G22" s="10" t="s">
        <v>16</v>
      </c>
      <c r="H22" s="10" t="s">
        <v>55</v>
      </c>
      <c r="L22" s="10">
        <v>2.2999999999999998</v>
      </c>
      <c r="N22" s="10">
        <v>120.9</v>
      </c>
      <c r="O22" s="10" t="s">
        <v>56</v>
      </c>
      <c r="P22" s="10">
        <v>45659</v>
      </c>
      <c r="Q22" s="10" t="s">
        <v>57</v>
      </c>
      <c r="R22" s="10" t="s">
        <v>56</v>
      </c>
      <c r="U22" s="40" t="s">
        <v>419</v>
      </c>
    </row>
    <row r="23" spans="1:27" x14ac:dyDescent="0.25">
      <c r="A23" s="6">
        <v>45586</v>
      </c>
      <c r="B23" s="10" t="s">
        <v>26</v>
      </c>
      <c r="C23" s="10" t="s">
        <v>52</v>
      </c>
      <c r="D23" s="10" t="s">
        <v>58</v>
      </c>
      <c r="E23" s="10" t="s">
        <v>15</v>
      </c>
      <c r="F23" s="10" t="s">
        <v>54</v>
      </c>
      <c r="G23" s="10" t="s">
        <v>16</v>
      </c>
      <c r="H23" s="10" t="s">
        <v>55</v>
      </c>
      <c r="L23" s="10">
        <v>1.7</v>
      </c>
      <c r="N23" s="10">
        <v>120.9</v>
      </c>
      <c r="O23" s="10" t="s">
        <v>56</v>
      </c>
      <c r="P23" s="10">
        <v>45659</v>
      </c>
      <c r="Q23" s="10" t="s">
        <v>57</v>
      </c>
      <c r="R23" s="10" t="s">
        <v>56</v>
      </c>
    </row>
    <row r="24" spans="1:27" x14ac:dyDescent="0.25">
      <c r="A24" s="6">
        <v>45581</v>
      </c>
      <c r="B24" s="10" t="s">
        <v>26</v>
      </c>
      <c r="C24" s="10" t="s">
        <v>52</v>
      </c>
      <c r="D24" s="10" t="s">
        <v>58</v>
      </c>
      <c r="E24" s="10" t="s">
        <v>15</v>
      </c>
      <c r="F24" s="10" t="s">
        <v>54</v>
      </c>
      <c r="G24" s="10" t="s">
        <v>16</v>
      </c>
      <c r="H24" s="10" t="s">
        <v>55</v>
      </c>
      <c r="L24" s="10">
        <v>2.4</v>
      </c>
      <c r="N24" s="10">
        <v>120.9</v>
      </c>
      <c r="O24" s="10" t="s">
        <v>56</v>
      </c>
      <c r="P24" s="10">
        <v>45659</v>
      </c>
      <c r="Q24" s="10" t="s">
        <v>57</v>
      </c>
      <c r="R24" s="10" t="s">
        <v>56</v>
      </c>
    </row>
    <row r="25" spans="1:27" x14ac:dyDescent="0.25">
      <c r="A25" s="6">
        <v>45580</v>
      </c>
      <c r="B25" s="10" t="s">
        <v>26</v>
      </c>
      <c r="C25" s="10" t="s">
        <v>52</v>
      </c>
      <c r="D25" s="10" t="s">
        <v>58</v>
      </c>
      <c r="E25" s="10" t="s">
        <v>15</v>
      </c>
      <c r="F25" s="10" t="s">
        <v>54</v>
      </c>
      <c r="G25" s="10" t="s">
        <v>16</v>
      </c>
      <c r="H25" s="10" t="s">
        <v>55</v>
      </c>
      <c r="L25" s="10">
        <v>1</v>
      </c>
      <c r="N25" s="10">
        <v>120.9</v>
      </c>
      <c r="O25" s="10" t="s">
        <v>56</v>
      </c>
      <c r="P25" s="10">
        <v>45659</v>
      </c>
      <c r="Q25" s="10" t="s">
        <v>57</v>
      </c>
      <c r="R25" s="10" t="s">
        <v>56</v>
      </c>
    </row>
    <row r="26" spans="1:27" x14ac:dyDescent="0.25">
      <c r="A26" s="6">
        <v>45573</v>
      </c>
      <c r="B26" s="10" t="s">
        <v>26</v>
      </c>
      <c r="C26" s="10" t="s">
        <v>52</v>
      </c>
      <c r="D26" s="10" t="s">
        <v>58</v>
      </c>
      <c r="E26" s="10" t="s">
        <v>15</v>
      </c>
      <c r="F26" s="10" t="s">
        <v>54</v>
      </c>
      <c r="G26" s="10" t="s">
        <v>16</v>
      </c>
      <c r="H26" s="10" t="s">
        <v>55</v>
      </c>
      <c r="L26" s="10">
        <v>1.5</v>
      </c>
      <c r="N26" s="10">
        <v>120.9</v>
      </c>
      <c r="O26" s="10" t="s">
        <v>56</v>
      </c>
      <c r="P26" s="10">
        <v>45659</v>
      </c>
      <c r="Q26" s="10" t="s">
        <v>57</v>
      </c>
      <c r="R26" s="10" t="s">
        <v>56</v>
      </c>
    </row>
    <row r="27" spans="1:27" x14ac:dyDescent="0.25">
      <c r="A27" s="6">
        <v>45628</v>
      </c>
      <c r="B27" s="10" t="s">
        <v>26</v>
      </c>
      <c r="C27" s="10" t="s">
        <v>52</v>
      </c>
      <c r="D27" s="10" t="s">
        <v>58</v>
      </c>
      <c r="E27" s="10" t="s">
        <v>15</v>
      </c>
      <c r="F27" s="10" t="s">
        <v>54</v>
      </c>
      <c r="G27" s="10" t="s">
        <v>16</v>
      </c>
      <c r="H27" s="10" t="s">
        <v>55</v>
      </c>
      <c r="L27" s="10">
        <v>0.8</v>
      </c>
      <c r="N27" s="10">
        <v>120.9</v>
      </c>
      <c r="O27" s="10" t="s">
        <v>56</v>
      </c>
      <c r="P27" s="10">
        <v>45659</v>
      </c>
      <c r="Q27" s="10" t="s">
        <v>57</v>
      </c>
      <c r="R27" s="10" t="s">
        <v>56</v>
      </c>
    </row>
    <row r="28" spans="1:27" x14ac:dyDescent="0.25">
      <c r="A28" s="6">
        <v>45615</v>
      </c>
      <c r="B28" s="10" t="s">
        <v>26</v>
      </c>
      <c r="C28" s="10" t="s">
        <v>52</v>
      </c>
      <c r="D28" s="10" t="s">
        <v>58</v>
      </c>
      <c r="E28" s="10" t="s">
        <v>15</v>
      </c>
      <c r="F28" s="10" t="s">
        <v>54</v>
      </c>
      <c r="G28" s="10" t="s">
        <v>16</v>
      </c>
      <c r="H28" s="10" t="s">
        <v>55</v>
      </c>
      <c r="L28" s="10">
        <v>0.8</v>
      </c>
      <c r="N28" s="10">
        <v>120.9</v>
      </c>
      <c r="O28" s="10" t="s">
        <v>56</v>
      </c>
      <c r="P28" s="10">
        <v>45659</v>
      </c>
      <c r="Q28" s="10" t="s">
        <v>57</v>
      </c>
      <c r="R28" s="10" t="s">
        <v>56</v>
      </c>
    </row>
    <row r="29" spans="1:27" x14ac:dyDescent="0.25">
      <c r="A29" s="6">
        <v>45614</v>
      </c>
      <c r="B29" s="10" t="s">
        <v>26</v>
      </c>
      <c r="C29" s="10" t="s">
        <v>52</v>
      </c>
      <c r="D29" s="10" t="s">
        <v>58</v>
      </c>
      <c r="E29" s="10" t="s">
        <v>15</v>
      </c>
      <c r="F29" s="10" t="s">
        <v>54</v>
      </c>
      <c r="G29" s="10" t="s">
        <v>16</v>
      </c>
      <c r="H29" s="10" t="s">
        <v>55</v>
      </c>
      <c r="L29" s="10">
        <v>2.6</v>
      </c>
      <c r="N29" s="10">
        <v>120.9</v>
      </c>
      <c r="O29" s="10" t="s">
        <v>56</v>
      </c>
      <c r="P29" s="10">
        <v>45659</v>
      </c>
      <c r="Q29" s="10" t="s">
        <v>57</v>
      </c>
      <c r="R29" s="10" t="s">
        <v>56</v>
      </c>
    </row>
    <row r="30" spans="1:27" x14ac:dyDescent="0.25">
      <c r="A30" s="6">
        <v>45612</v>
      </c>
      <c r="B30" s="10" t="s">
        <v>26</v>
      </c>
      <c r="C30" s="10" t="s">
        <v>52</v>
      </c>
      <c r="D30" s="10" t="s">
        <v>58</v>
      </c>
      <c r="E30" s="10" t="s">
        <v>15</v>
      </c>
      <c r="F30" s="10" t="s">
        <v>54</v>
      </c>
      <c r="G30" s="10" t="s">
        <v>16</v>
      </c>
      <c r="H30" s="10" t="s">
        <v>55</v>
      </c>
      <c r="L30" s="10">
        <v>1.2</v>
      </c>
      <c r="N30" s="10">
        <v>120.9</v>
      </c>
      <c r="O30" s="10" t="s">
        <v>56</v>
      </c>
      <c r="P30" s="10">
        <v>45659</v>
      </c>
      <c r="Q30" s="10" t="s">
        <v>57</v>
      </c>
      <c r="R30" s="10" t="s">
        <v>56</v>
      </c>
    </row>
    <row r="31" spans="1:27" x14ac:dyDescent="0.25">
      <c r="A31" s="6">
        <v>45612</v>
      </c>
      <c r="B31" s="10" t="s">
        <v>26</v>
      </c>
      <c r="C31" s="10" t="s">
        <v>52</v>
      </c>
      <c r="D31" s="10" t="s">
        <v>58</v>
      </c>
      <c r="E31" s="10" t="s">
        <v>15</v>
      </c>
      <c r="F31" s="10" t="s">
        <v>54</v>
      </c>
      <c r="G31" s="10" t="s">
        <v>16</v>
      </c>
      <c r="H31" s="10" t="s">
        <v>55</v>
      </c>
      <c r="L31" s="10">
        <v>1.2</v>
      </c>
      <c r="N31" s="10">
        <v>120.9</v>
      </c>
      <c r="O31" s="10" t="s">
        <v>56</v>
      </c>
      <c r="P31" s="10">
        <v>45659</v>
      </c>
      <c r="Q31" s="10" t="s">
        <v>57</v>
      </c>
      <c r="R31" s="10" t="s">
        <v>56</v>
      </c>
    </row>
    <row r="32" spans="1:27" x14ac:dyDescent="0.25">
      <c r="A32" s="6">
        <v>45611</v>
      </c>
      <c r="B32" s="10" t="s">
        <v>26</v>
      </c>
      <c r="C32" s="10" t="s">
        <v>52</v>
      </c>
      <c r="D32" s="10" t="s">
        <v>58</v>
      </c>
      <c r="E32" s="10" t="s">
        <v>15</v>
      </c>
      <c r="F32" s="10" t="s">
        <v>54</v>
      </c>
      <c r="G32" s="10" t="s">
        <v>16</v>
      </c>
      <c r="H32" s="10" t="s">
        <v>55</v>
      </c>
      <c r="L32" s="10">
        <v>8</v>
      </c>
      <c r="N32" s="10">
        <v>120.9</v>
      </c>
      <c r="O32" s="10" t="s">
        <v>56</v>
      </c>
      <c r="P32" s="10">
        <v>45659</v>
      </c>
      <c r="Q32" s="10" t="s">
        <v>57</v>
      </c>
      <c r="R32" s="10" t="s">
        <v>56</v>
      </c>
    </row>
    <row r="33" spans="1:18" x14ac:dyDescent="0.25">
      <c r="A33" s="6">
        <v>45610</v>
      </c>
      <c r="B33" s="10" t="s">
        <v>26</v>
      </c>
      <c r="C33" s="10" t="s">
        <v>52</v>
      </c>
      <c r="D33" s="10" t="s">
        <v>58</v>
      </c>
      <c r="E33" s="10" t="s">
        <v>15</v>
      </c>
      <c r="F33" s="10" t="s">
        <v>54</v>
      </c>
      <c r="G33" s="10" t="s">
        <v>16</v>
      </c>
      <c r="H33" s="10" t="s">
        <v>55</v>
      </c>
      <c r="L33" s="10">
        <v>6</v>
      </c>
      <c r="N33" s="10">
        <v>120.9</v>
      </c>
      <c r="O33" s="10" t="s">
        <v>56</v>
      </c>
      <c r="P33" s="10">
        <v>45659</v>
      </c>
      <c r="Q33" s="10" t="s">
        <v>57</v>
      </c>
      <c r="R33" s="10" t="s">
        <v>56</v>
      </c>
    </row>
    <row r="34" spans="1:18" x14ac:dyDescent="0.25">
      <c r="A34" s="6">
        <v>45609</v>
      </c>
      <c r="B34" s="10" t="s">
        <v>26</v>
      </c>
      <c r="C34" s="10" t="s">
        <v>52</v>
      </c>
      <c r="D34" s="10" t="s">
        <v>58</v>
      </c>
      <c r="E34" s="10" t="s">
        <v>15</v>
      </c>
      <c r="F34" s="10" t="s">
        <v>54</v>
      </c>
      <c r="G34" s="10" t="s">
        <v>16</v>
      </c>
      <c r="H34" s="10" t="s">
        <v>55</v>
      </c>
      <c r="L34" s="10">
        <v>7</v>
      </c>
      <c r="N34" s="10">
        <v>120.9</v>
      </c>
      <c r="O34" s="10" t="s">
        <v>56</v>
      </c>
      <c r="P34" s="10">
        <v>45659</v>
      </c>
      <c r="Q34" s="10" t="s">
        <v>57</v>
      </c>
      <c r="R34" s="10" t="s">
        <v>56</v>
      </c>
    </row>
    <row r="35" spans="1:18" x14ac:dyDescent="0.25">
      <c r="A35" s="6">
        <v>45629</v>
      </c>
      <c r="B35" s="10" t="s">
        <v>26</v>
      </c>
      <c r="C35" s="10" t="s">
        <v>52</v>
      </c>
      <c r="D35" s="10" t="s">
        <v>59</v>
      </c>
      <c r="E35" s="10" t="s">
        <v>23</v>
      </c>
      <c r="F35" s="10" t="s">
        <v>54</v>
      </c>
      <c r="G35" s="10" t="s">
        <v>16</v>
      </c>
      <c r="H35" s="10" t="s">
        <v>55</v>
      </c>
      <c r="L35" s="10">
        <v>1.5</v>
      </c>
      <c r="N35" s="10">
        <v>106</v>
      </c>
      <c r="O35" s="10" t="s">
        <v>56</v>
      </c>
      <c r="P35" s="10">
        <v>45629</v>
      </c>
      <c r="Q35" s="10" t="s">
        <v>57</v>
      </c>
      <c r="R35" s="10" t="s">
        <v>56</v>
      </c>
    </row>
    <row r="36" spans="1:18" x14ac:dyDescent="0.25">
      <c r="A36" s="6">
        <v>45595</v>
      </c>
      <c r="B36" s="10" t="s">
        <v>26</v>
      </c>
      <c r="C36" s="10" t="s">
        <v>52</v>
      </c>
      <c r="D36" s="10" t="s">
        <v>59</v>
      </c>
      <c r="E36" s="10" t="s">
        <v>23</v>
      </c>
      <c r="F36" s="10" t="s">
        <v>54</v>
      </c>
      <c r="G36" s="10" t="s">
        <v>16</v>
      </c>
      <c r="H36" s="10" t="s">
        <v>55</v>
      </c>
      <c r="L36" s="10">
        <v>0.8</v>
      </c>
      <c r="N36" s="10">
        <v>106</v>
      </c>
      <c r="O36" s="10" t="s">
        <v>56</v>
      </c>
      <c r="P36" s="10">
        <v>45629</v>
      </c>
      <c r="Q36" s="10" t="s">
        <v>57</v>
      </c>
      <c r="R36" s="10" t="s">
        <v>56</v>
      </c>
    </row>
    <row r="37" spans="1:18" x14ac:dyDescent="0.25">
      <c r="A37" s="6">
        <v>45628</v>
      </c>
      <c r="B37" s="10" t="s">
        <v>26</v>
      </c>
      <c r="C37" s="10" t="s">
        <v>52</v>
      </c>
      <c r="D37" s="10" t="s">
        <v>59</v>
      </c>
      <c r="E37" s="10" t="s">
        <v>23</v>
      </c>
      <c r="F37" s="10" t="s">
        <v>54</v>
      </c>
      <c r="G37" s="10" t="s">
        <v>16</v>
      </c>
      <c r="H37" s="10" t="s">
        <v>55</v>
      </c>
      <c r="L37" s="10">
        <v>0.7</v>
      </c>
      <c r="N37" s="10">
        <v>106</v>
      </c>
      <c r="O37" s="10" t="s">
        <v>56</v>
      </c>
      <c r="P37" s="10">
        <v>45629</v>
      </c>
      <c r="Q37" s="10" t="s">
        <v>57</v>
      </c>
      <c r="R37" s="10" t="s">
        <v>56</v>
      </c>
    </row>
    <row r="38" spans="1:18" x14ac:dyDescent="0.25">
      <c r="A38" s="6">
        <v>45618</v>
      </c>
      <c r="B38" s="10" t="s">
        <v>26</v>
      </c>
      <c r="C38" s="10" t="s">
        <v>52</v>
      </c>
      <c r="D38" s="10" t="s">
        <v>59</v>
      </c>
      <c r="E38" s="10" t="s">
        <v>23</v>
      </c>
      <c r="F38" s="10" t="s">
        <v>54</v>
      </c>
      <c r="G38" s="10" t="s">
        <v>16</v>
      </c>
      <c r="H38" s="10" t="s">
        <v>55</v>
      </c>
      <c r="L38" s="10">
        <v>0.3</v>
      </c>
      <c r="N38" s="10">
        <v>106</v>
      </c>
      <c r="O38" s="10" t="s">
        <v>56</v>
      </c>
      <c r="P38" s="10">
        <v>45629</v>
      </c>
      <c r="Q38" s="10" t="s">
        <v>57</v>
      </c>
      <c r="R38" s="10" t="s">
        <v>56</v>
      </c>
    </row>
    <row r="39" spans="1:18" x14ac:dyDescent="0.25">
      <c r="A39" s="6">
        <v>45615</v>
      </c>
      <c r="B39" s="10" t="s">
        <v>26</v>
      </c>
      <c r="C39" s="10" t="s">
        <v>52</v>
      </c>
      <c r="D39" s="10" t="s">
        <v>59</v>
      </c>
      <c r="E39" s="10" t="s">
        <v>23</v>
      </c>
      <c r="F39" s="10" t="s">
        <v>54</v>
      </c>
      <c r="G39" s="10" t="s">
        <v>16</v>
      </c>
      <c r="H39" s="10" t="s">
        <v>55</v>
      </c>
      <c r="L39" s="10">
        <v>1.8</v>
      </c>
      <c r="N39" s="10">
        <v>106</v>
      </c>
      <c r="O39" s="10" t="s">
        <v>56</v>
      </c>
      <c r="P39" s="10">
        <v>45629</v>
      </c>
      <c r="Q39" s="10" t="s">
        <v>57</v>
      </c>
      <c r="R39" s="10" t="s">
        <v>56</v>
      </c>
    </row>
    <row r="40" spans="1:18" x14ac:dyDescent="0.25">
      <c r="A40" s="6">
        <v>45639</v>
      </c>
      <c r="B40" s="10" t="s">
        <v>26</v>
      </c>
      <c r="C40" s="10" t="s">
        <v>52</v>
      </c>
      <c r="D40" s="10" t="s">
        <v>59</v>
      </c>
      <c r="E40" s="10" t="s">
        <v>23</v>
      </c>
      <c r="F40" s="10" t="s">
        <v>54</v>
      </c>
      <c r="G40" s="10" t="s">
        <v>16</v>
      </c>
      <c r="H40" s="10" t="s">
        <v>55</v>
      </c>
      <c r="L40" s="10">
        <v>2</v>
      </c>
      <c r="N40" s="10">
        <v>106</v>
      </c>
      <c r="O40" s="10" t="s">
        <v>56</v>
      </c>
      <c r="P40" s="10">
        <v>45629</v>
      </c>
      <c r="Q40" s="10" t="s">
        <v>57</v>
      </c>
      <c r="R40" s="10" t="s">
        <v>56</v>
      </c>
    </row>
    <row r="41" spans="1:18" x14ac:dyDescent="0.25">
      <c r="A41" s="6">
        <v>45632</v>
      </c>
      <c r="B41" s="10" t="s">
        <v>26</v>
      </c>
      <c r="C41" s="10" t="s">
        <v>52</v>
      </c>
      <c r="D41" s="10" t="s">
        <v>59</v>
      </c>
      <c r="E41" s="10" t="s">
        <v>23</v>
      </c>
      <c r="F41" s="10" t="s">
        <v>54</v>
      </c>
      <c r="G41" s="10" t="s">
        <v>16</v>
      </c>
      <c r="H41" s="10" t="s">
        <v>55</v>
      </c>
      <c r="L41" s="10">
        <v>1.6</v>
      </c>
      <c r="N41" s="10">
        <v>106</v>
      </c>
      <c r="O41" s="10" t="s">
        <v>56</v>
      </c>
      <c r="P41" s="10">
        <v>45629</v>
      </c>
      <c r="Q41" s="10" t="s">
        <v>57</v>
      </c>
      <c r="R41" s="10" t="s">
        <v>56</v>
      </c>
    </row>
    <row r="42" spans="1:18" x14ac:dyDescent="0.25">
      <c r="A42" s="6">
        <v>45614</v>
      </c>
      <c r="B42" s="10" t="s">
        <v>26</v>
      </c>
      <c r="C42" s="10" t="s">
        <v>52</v>
      </c>
      <c r="D42" s="10" t="s">
        <v>59</v>
      </c>
      <c r="E42" s="10" t="s">
        <v>23</v>
      </c>
      <c r="F42" s="10" t="s">
        <v>54</v>
      </c>
      <c r="G42" s="10" t="s">
        <v>16</v>
      </c>
      <c r="H42" s="10" t="s">
        <v>55</v>
      </c>
      <c r="L42" s="10">
        <v>1</v>
      </c>
      <c r="N42" s="10">
        <v>106</v>
      </c>
      <c r="O42" s="10" t="s">
        <v>56</v>
      </c>
      <c r="P42" s="10">
        <v>45629</v>
      </c>
      <c r="Q42" s="10" t="s">
        <v>57</v>
      </c>
      <c r="R42" s="10" t="s">
        <v>56</v>
      </c>
    </row>
    <row r="43" spans="1:18" x14ac:dyDescent="0.25">
      <c r="A43" s="6">
        <v>45576</v>
      </c>
      <c r="B43" s="10" t="s">
        <v>26</v>
      </c>
      <c r="C43" s="10" t="s">
        <v>52</v>
      </c>
      <c r="D43" s="10" t="s">
        <v>59</v>
      </c>
      <c r="E43" s="10" t="s">
        <v>23</v>
      </c>
      <c r="F43" s="10" t="s">
        <v>54</v>
      </c>
      <c r="G43" s="10" t="s">
        <v>16</v>
      </c>
      <c r="H43" s="10" t="s">
        <v>55</v>
      </c>
      <c r="L43" s="10">
        <v>1.5</v>
      </c>
      <c r="N43" s="10">
        <v>106</v>
      </c>
      <c r="O43" s="10" t="s">
        <v>56</v>
      </c>
      <c r="P43" s="10">
        <v>45629</v>
      </c>
      <c r="Q43" s="10" t="s">
        <v>57</v>
      </c>
      <c r="R43" s="10" t="s">
        <v>56</v>
      </c>
    </row>
    <row r="44" spans="1:18" x14ac:dyDescent="0.25">
      <c r="A44" s="6">
        <v>45657</v>
      </c>
      <c r="B44" s="10" t="s">
        <v>26</v>
      </c>
      <c r="C44" s="10" t="s">
        <v>52</v>
      </c>
      <c r="D44" s="10" t="s">
        <v>59</v>
      </c>
      <c r="E44" s="10" t="s">
        <v>23</v>
      </c>
      <c r="F44" s="10" t="s">
        <v>54</v>
      </c>
      <c r="G44" s="10" t="s">
        <v>16</v>
      </c>
      <c r="H44" s="10" t="s">
        <v>55</v>
      </c>
      <c r="L44" s="10">
        <v>1.5</v>
      </c>
      <c r="N44" s="10">
        <v>106</v>
      </c>
      <c r="O44" s="10" t="s">
        <v>56</v>
      </c>
      <c r="P44" s="10">
        <v>45629</v>
      </c>
      <c r="Q44" s="10" t="s">
        <v>57</v>
      </c>
      <c r="R44" s="10" t="s">
        <v>56</v>
      </c>
    </row>
    <row r="45" spans="1:18" x14ac:dyDescent="0.25">
      <c r="A45" s="6">
        <v>45646</v>
      </c>
      <c r="B45" s="10" t="s">
        <v>26</v>
      </c>
      <c r="C45" s="10" t="s">
        <v>52</v>
      </c>
      <c r="D45" s="10" t="s">
        <v>59</v>
      </c>
      <c r="E45" s="10" t="s">
        <v>23</v>
      </c>
      <c r="F45" s="10" t="s">
        <v>54</v>
      </c>
      <c r="G45" s="10" t="s">
        <v>16</v>
      </c>
      <c r="H45" s="10" t="s">
        <v>55</v>
      </c>
      <c r="L45" s="10">
        <v>3.4</v>
      </c>
      <c r="N45" s="10">
        <v>106</v>
      </c>
      <c r="O45" s="10" t="s">
        <v>56</v>
      </c>
      <c r="P45" s="10">
        <v>45629</v>
      </c>
      <c r="Q45" s="10" t="s">
        <v>57</v>
      </c>
      <c r="R45" s="10" t="s">
        <v>56</v>
      </c>
    </row>
    <row r="46" spans="1:18" x14ac:dyDescent="0.25">
      <c r="A46" s="6">
        <v>45650</v>
      </c>
      <c r="B46" s="10" t="s">
        <v>26</v>
      </c>
      <c r="C46" s="10" t="s">
        <v>52</v>
      </c>
      <c r="D46" s="10" t="s">
        <v>59</v>
      </c>
      <c r="E46" s="10" t="s">
        <v>23</v>
      </c>
      <c r="F46" s="10" t="s">
        <v>54</v>
      </c>
      <c r="G46" s="10" t="s">
        <v>16</v>
      </c>
      <c r="H46" s="10" t="s">
        <v>55</v>
      </c>
      <c r="L46" s="10">
        <v>3</v>
      </c>
      <c r="N46" s="10">
        <v>106</v>
      </c>
      <c r="O46" s="10" t="s">
        <v>56</v>
      </c>
      <c r="P46" s="10">
        <v>45629</v>
      </c>
      <c r="Q46" s="10" t="s">
        <v>57</v>
      </c>
      <c r="R46" s="10" t="s">
        <v>56</v>
      </c>
    </row>
    <row r="47" spans="1:18" x14ac:dyDescent="0.25">
      <c r="A47" s="6">
        <v>45580</v>
      </c>
      <c r="B47" s="10" t="s">
        <v>26</v>
      </c>
      <c r="C47" s="10" t="s">
        <v>52</v>
      </c>
      <c r="D47" s="10" t="s">
        <v>59</v>
      </c>
      <c r="E47" s="10" t="s">
        <v>23</v>
      </c>
      <c r="F47" s="10" t="s">
        <v>54</v>
      </c>
      <c r="G47" s="10" t="s">
        <v>16</v>
      </c>
      <c r="H47" s="10" t="s">
        <v>55</v>
      </c>
      <c r="L47" s="10">
        <v>1.5</v>
      </c>
      <c r="N47" s="10">
        <v>106</v>
      </c>
      <c r="O47" s="10" t="s">
        <v>56</v>
      </c>
      <c r="P47" s="10">
        <v>45629</v>
      </c>
      <c r="Q47" s="10" t="s">
        <v>57</v>
      </c>
      <c r="R47" s="10" t="s">
        <v>56</v>
      </c>
    </row>
    <row r="48" spans="1:18" x14ac:dyDescent="0.25">
      <c r="A48" s="6">
        <v>45579</v>
      </c>
      <c r="B48" s="10" t="s">
        <v>26</v>
      </c>
      <c r="C48" s="10" t="s">
        <v>52</v>
      </c>
      <c r="D48" s="10" t="s">
        <v>59</v>
      </c>
      <c r="E48" s="10" t="s">
        <v>23</v>
      </c>
      <c r="F48" s="10" t="s">
        <v>54</v>
      </c>
      <c r="G48" s="10" t="s">
        <v>16</v>
      </c>
      <c r="H48" s="10" t="s">
        <v>55</v>
      </c>
      <c r="L48" s="10">
        <v>1</v>
      </c>
      <c r="N48" s="10">
        <v>106</v>
      </c>
      <c r="O48" s="10" t="s">
        <v>56</v>
      </c>
      <c r="P48" s="10">
        <v>45629</v>
      </c>
      <c r="Q48" s="10" t="s">
        <v>57</v>
      </c>
      <c r="R48" s="10" t="s">
        <v>56</v>
      </c>
    </row>
    <row r="49" spans="1:18" x14ac:dyDescent="0.25">
      <c r="A49" s="6">
        <v>45596</v>
      </c>
      <c r="B49" s="10" t="s">
        <v>26</v>
      </c>
      <c r="C49" s="10" t="s">
        <v>52</v>
      </c>
      <c r="D49" s="10" t="s">
        <v>59</v>
      </c>
      <c r="E49" s="10" t="s">
        <v>23</v>
      </c>
      <c r="F49" s="10" t="s">
        <v>54</v>
      </c>
      <c r="G49" s="10" t="s">
        <v>16</v>
      </c>
      <c r="H49" s="10" t="s">
        <v>55</v>
      </c>
      <c r="L49" s="10">
        <v>1.3</v>
      </c>
      <c r="N49" s="10">
        <v>106</v>
      </c>
      <c r="O49" s="10" t="s">
        <v>56</v>
      </c>
      <c r="P49" s="10">
        <v>45629</v>
      </c>
      <c r="Q49" s="10" t="s">
        <v>57</v>
      </c>
      <c r="R49" s="10" t="s">
        <v>56</v>
      </c>
    </row>
    <row r="50" spans="1:18" x14ac:dyDescent="0.25">
      <c r="A50" s="6">
        <v>45566</v>
      </c>
      <c r="B50" s="10" t="s">
        <v>26</v>
      </c>
      <c r="C50" s="10" t="s">
        <v>52</v>
      </c>
      <c r="D50" s="10" t="s">
        <v>60</v>
      </c>
      <c r="E50" s="10" t="s">
        <v>15</v>
      </c>
      <c r="F50" s="10" t="s">
        <v>54</v>
      </c>
      <c r="G50" s="10" t="s">
        <v>16</v>
      </c>
      <c r="H50" s="10" t="s">
        <v>55</v>
      </c>
      <c r="L50" s="10">
        <v>0.8</v>
      </c>
      <c r="N50" s="10">
        <v>50.1</v>
      </c>
      <c r="O50" s="10" t="s">
        <v>61</v>
      </c>
      <c r="R50" s="10" t="s">
        <v>61</v>
      </c>
    </row>
    <row r="51" spans="1:18" x14ac:dyDescent="0.25">
      <c r="A51" s="6">
        <v>45602</v>
      </c>
      <c r="B51" s="10" t="s">
        <v>26</v>
      </c>
      <c r="C51" s="10" t="s">
        <v>52</v>
      </c>
      <c r="D51" s="10" t="s">
        <v>60</v>
      </c>
      <c r="E51" s="10" t="s">
        <v>15</v>
      </c>
      <c r="F51" s="10" t="s">
        <v>54</v>
      </c>
      <c r="G51" s="10" t="s">
        <v>16</v>
      </c>
      <c r="H51" s="10" t="s">
        <v>55</v>
      </c>
      <c r="L51" s="10">
        <v>1</v>
      </c>
      <c r="N51" s="10">
        <v>50.1</v>
      </c>
      <c r="O51" s="10" t="s">
        <v>61</v>
      </c>
      <c r="R51" s="10" t="s">
        <v>61</v>
      </c>
    </row>
    <row r="52" spans="1:18" x14ac:dyDescent="0.25">
      <c r="A52" s="6">
        <v>45603</v>
      </c>
      <c r="B52" s="10" t="s">
        <v>26</v>
      </c>
      <c r="C52" s="10" t="s">
        <v>52</v>
      </c>
      <c r="D52" s="10" t="s">
        <v>60</v>
      </c>
      <c r="E52" s="10" t="s">
        <v>15</v>
      </c>
      <c r="F52" s="10" t="s">
        <v>54</v>
      </c>
      <c r="G52" s="10" t="s">
        <v>16</v>
      </c>
      <c r="H52" s="10" t="s">
        <v>55</v>
      </c>
      <c r="L52" s="10">
        <v>0.3</v>
      </c>
      <c r="N52" s="10">
        <v>50.1</v>
      </c>
      <c r="O52" s="10" t="s">
        <v>61</v>
      </c>
      <c r="R52" s="10" t="s">
        <v>61</v>
      </c>
    </row>
    <row r="53" spans="1:18" x14ac:dyDescent="0.25">
      <c r="A53" s="6">
        <v>45604</v>
      </c>
      <c r="B53" s="10" t="s">
        <v>26</v>
      </c>
      <c r="C53" s="10" t="s">
        <v>52</v>
      </c>
      <c r="D53" s="10" t="s">
        <v>60</v>
      </c>
      <c r="E53" s="10" t="s">
        <v>15</v>
      </c>
      <c r="F53" s="10" t="s">
        <v>54</v>
      </c>
      <c r="G53" s="10" t="s">
        <v>16</v>
      </c>
      <c r="H53" s="10" t="s">
        <v>55</v>
      </c>
      <c r="L53" s="10">
        <v>0.4</v>
      </c>
      <c r="N53" s="10">
        <v>50.1</v>
      </c>
      <c r="O53" s="10" t="s">
        <v>61</v>
      </c>
      <c r="R53" s="10" t="s">
        <v>61</v>
      </c>
    </row>
    <row r="54" spans="1:18" x14ac:dyDescent="0.25">
      <c r="A54" s="6">
        <v>45622</v>
      </c>
      <c r="B54" s="10" t="s">
        <v>26</v>
      </c>
      <c r="C54" s="10" t="s">
        <v>52</v>
      </c>
      <c r="D54" s="10" t="s">
        <v>60</v>
      </c>
      <c r="E54" s="10" t="s">
        <v>15</v>
      </c>
      <c r="F54" s="10" t="s">
        <v>54</v>
      </c>
      <c r="G54" s="10" t="s">
        <v>16</v>
      </c>
      <c r="H54" s="10" t="s">
        <v>55</v>
      </c>
      <c r="L54" s="10">
        <v>1.1000000000000001</v>
      </c>
      <c r="N54" s="10">
        <v>50.1</v>
      </c>
      <c r="O54" s="10" t="s">
        <v>61</v>
      </c>
      <c r="R54" s="10" t="s">
        <v>61</v>
      </c>
    </row>
    <row r="55" spans="1:18" x14ac:dyDescent="0.25">
      <c r="A55" s="6">
        <v>45632</v>
      </c>
      <c r="B55" s="10" t="s">
        <v>26</v>
      </c>
      <c r="C55" s="10" t="s">
        <v>52</v>
      </c>
      <c r="D55" s="10" t="s">
        <v>60</v>
      </c>
      <c r="E55" s="10" t="s">
        <v>15</v>
      </c>
      <c r="F55" s="10" t="s">
        <v>54</v>
      </c>
      <c r="G55" s="10" t="s">
        <v>16</v>
      </c>
      <c r="H55" s="10" t="s">
        <v>55</v>
      </c>
      <c r="L55" s="10">
        <v>1</v>
      </c>
      <c r="N55" s="10">
        <v>50.1</v>
      </c>
      <c r="O55" s="10" t="s">
        <v>61</v>
      </c>
      <c r="R55" s="10" t="s">
        <v>61</v>
      </c>
    </row>
    <row r="56" spans="1:18" x14ac:dyDescent="0.25">
      <c r="A56" s="6">
        <v>45639</v>
      </c>
      <c r="B56" s="10" t="s">
        <v>26</v>
      </c>
      <c r="C56" s="10" t="s">
        <v>52</v>
      </c>
      <c r="D56" s="10" t="s">
        <v>60</v>
      </c>
      <c r="E56" s="10" t="s">
        <v>15</v>
      </c>
      <c r="F56" s="10" t="s">
        <v>54</v>
      </c>
      <c r="G56" s="10" t="s">
        <v>16</v>
      </c>
      <c r="H56" s="10" t="s">
        <v>55</v>
      </c>
      <c r="L56" s="10">
        <v>2</v>
      </c>
      <c r="N56" s="10">
        <v>50.1</v>
      </c>
      <c r="O56" s="10" t="s">
        <v>61</v>
      </c>
      <c r="R56" s="10" t="s">
        <v>61</v>
      </c>
    </row>
    <row r="57" spans="1:18" x14ac:dyDescent="0.25">
      <c r="A57" s="6">
        <v>45657</v>
      </c>
      <c r="B57" s="10" t="s">
        <v>26</v>
      </c>
      <c r="C57" s="10" t="s">
        <v>52</v>
      </c>
      <c r="D57" s="10" t="s">
        <v>60</v>
      </c>
      <c r="E57" s="10" t="s">
        <v>15</v>
      </c>
      <c r="F57" s="10" t="s">
        <v>54</v>
      </c>
      <c r="G57" s="10" t="s">
        <v>16</v>
      </c>
      <c r="H57" s="10" t="s">
        <v>55</v>
      </c>
      <c r="L57" s="10">
        <v>4</v>
      </c>
      <c r="N57" s="10">
        <v>50.1</v>
      </c>
      <c r="O57" s="10" t="s">
        <v>61</v>
      </c>
      <c r="R57" s="10" t="s">
        <v>61</v>
      </c>
    </row>
    <row r="58" spans="1:18" x14ac:dyDescent="0.25">
      <c r="A58" s="6">
        <v>45593</v>
      </c>
      <c r="B58" s="10" t="s">
        <v>26</v>
      </c>
      <c r="C58" s="10" t="s">
        <v>52</v>
      </c>
      <c r="D58" s="10" t="s">
        <v>62</v>
      </c>
      <c r="E58" s="10" t="s">
        <v>15</v>
      </c>
      <c r="F58" s="10" t="s">
        <v>54</v>
      </c>
      <c r="G58" s="10" t="s">
        <v>16</v>
      </c>
      <c r="H58" s="10" t="s">
        <v>55</v>
      </c>
      <c r="L58" s="10">
        <v>2.7</v>
      </c>
      <c r="N58" s="10">
        <v>47.4</v>
      </c>
      <c r="O58" s="10" t="s">
        <v>56</v>
      </c>
      <c r="P58" s="10">
        <v>45180</v>
      </c>
      <c r="Q58" s="10" t="s">
        <v>57</v>
      </c>
      <c r="R58" s="10" t="s">
        <v>56</v>
      </c>
    </row>
    <row r="59" spans="1:18" x14ac:dyDescent="0.25">
      <c r="A59" s="6">
        <v>45588</v>
      </c>
      <c r="B59" s="10" t="s">
        <v>26</v>
      </c>
      <c r="C59" s="10" t="s">
        <v>52</v>
      </c>
      <c r="D59" s="10" t="s">
        <v>62</v>
      </c>
      <c r="E59" s="10" t="s">
        <v>15</v>
      </c>
      <c r="F59" s="10" t="s">
        <v>54</v>
      </c>
      <c r="G59" s="10" t="s">
        <v>16</v>
      </c>
      <c r="H59" s="10" t="s">
        <v>55</v>
      </c>
      <c r="L59" s="10">
        <v>2</v>
      </c>
      <c r="N59" s="10">
        <v>47.4</v>
      </c>
      <c r="O59" s="10" t="s">
        <v>56</v>
      </c>
      <c r="P59" s="10">
        <v>45180</v>
      </c>
      <c r="Q59" s="10" t="s">
        <v>57</v>
      </c>
      <c r="R59" s="10" t="s">
        <v>56</v>
      </c>
    </row>
    <row r="60" spans="1:18" x14ac:dyDescent="0.25">
      <c r="A60" s="6">
        <v>45594</v>
      </c>
      <c r="B60" s="10" t="s">
        <v>26</v>
      </c>
      <c r="C60" s="10" t="s">
        <v>52</v>
      </c>
      <c r="D60" s="10" t="s">
        <v>62</v>
      </c>
      <c r="E60" s="10" t="s">
        <v>15</v>
      </c>
      <c r="F60" s="10" t="s">
        <v>54</v>
      </c>
      <c r="G60" s="10" t="s">
        <v>16</v>
      </c>
      <c r="H60" s="10" t="s">
        <v>55</v>
      </c>
      <c r="L60" s="10">
        <v>3.5</v>
      </c>
      <c r="N60" s="10">
        <v>47.4</v>
      </c>
      <c r="O60" s="10" t="s">
        <v>56</v>
      </c>
      <c r="P60" s="10">
        <v>45180</v>
      </c>
      <c r="Q60" s="10" t="s">
        <v>57</v>
      </c>
      <c r="R60" s="10" t="s">
        <v>56</v>
      </c>
    </row>
    <row r="61" spans="1:18" x14ac:dyDescent="0.25">
      <c r="A61" s="6">
        <v>45574</v>
      </c>
      <c r="B61" s="10" t="s">
        <v>26</v>
      </c>
      <c r="C61" s="10" t="s">
        <v>52</v>
      </c>
      <c r="D61" s="10" t="s">
        <v>63</v>
      </c>
      <c r="E61" s="10" t="s">
        <v>17</v>
      </c>
      <c r="F61" s="10" t="s">
        <v>54</v>
      </c>
      <c r="G61" s="10" t="s">
        <v>16</v>
      </c>
      <c r="H61" s="10" t="s">
        <v>55</v>
      </c>
      <c r="I61" s="10" t="s">
        <v>64</v>
      </c>
      <c r="L61" s="10">
        <v>0.1</v>
      </c>
      <c r="N61" s="10">
        <v>40.5</v>
      </c>
      <c r="O61" s="10" t="s">
        <v>61</v>
      </c>
    </row>
    <row r="62" spans="1:18" x14ac:dyDescent="0.25">
      <c r="A62" s="6">
        <v>45614</v>
      </c>
      <c r="B62" s="10" t="s">
        <v>26</v>
      </c>
      <c r="C62" s="10" t="s">
        <v>52</v>
      </c>
      <c r="D62" s="10" t="s">
        <v>63</v>
      </c>
      <c r="E62" s="10" t="s">
        <v>17</v>
      </c>
      <c r="F62" s="10" t="s">
        <v>54</v>
      </c>
      <c r="G62" s="10" t="s">
        <v>16</v>
      </c>
      <c r="H62" s="10" t="s">
        <v>55</v>
      </c>
      <c r="I62" s="10" t="s">
        <v>64</v>
      </c>
      <c r="L62" s="10">
        <v>0.3</v>
      </c>
      <c r="N62" s="10">
        <v>40.5</v>
      </c>
      <c r="O62" s="10" t="s">
        <v>61</v>
      </c>
    </row>
    <row r="63" spans="1:18" x14ac:dyDescent="0.25">
      <c r="A63" s="6">
        <v>45615</v>
      </c>
      <c r="B63" s="10" t="s">
        <v>26</v>
      </c>
      <c r="C63" s="10" t="s">
        <v>52</v>
      </c>
      <c r="D63" s="10" t="s">
        <v>63</v>
      </c>
      <c r="E63" s="10" t="s">
        <v>17</v>
      </c>
      <c r="F63" s="10" t="s">
        <v>54</v>
      </c>
      <c r="G63" s="10" t="s">
        <v>16</v>
      </c>
      <c r="H63" s="10" t="s">
        <v>55</v>
      </c>
      <c r="I63" s="10" t="s">
        <v>64</v>
      </c>
      <c r="L63" s="10">
        <v>0.4</v>
      </c>
      <c r="N63" s="10">
        <v>40.5</v>
      </c>
      <c r="O63" s="10" t="s">
        <v>61</v>
      </c>
    </row>
    <row r="64" spans="1:18" x14ac:dyDescent="0.25">
      <c r="A64" s="6">
        <v>45630</v>
      </c>
      <c r="B64" s="10" t="s">
        <v>26</v>
      </c>
      <c r="C64" s="10" t="s">
        <v>52</v>
      </c>
      <c r="D64" s="10" t="s">
        <v>65</v>
      </c>
      <c r="E64" s="10" t="s">
        <v>23</v>
      </c>
      <c r="F64" s="10" t="s">
        <v>54</v>
      </c>
      <c r="G64" s="10" t="s">
        <v>16</v>
      </c>
      <c r="H64" s="10" t="s">
        <v>55</v>
      </c>
      <c r="L64" s="10">
        <v>0.6</v>
      </c>
      <c r="N64" s="10">
        <v>36</v>
      </c>
      <c r="O64" s="10" t="s">
        <v>61</v>
      </c>
      <c r="R64" s="10" t="s">
        <v>61</v>
      </c>
    </row>
    <row r="65" spans="1:18" x14ac:dyDescent="0.25">
      <c r="A65" s="6">
        <v>45576</v>
      </c>
      <c r="B65" s="10" t="s">
        <v>26</v>
      </c>
      <c r="C65" s="10" t="s">
        <v>52</v>
      </c>
      <c r="D65" s="10" t="s">
        <v>65</v>
      </c>
      <c r="E65" s="10" t="s">
        <v>23</v>
      </c>
      <c r="F65" s="10" t="s">
        <v>54</v>
      </c>
      <c r="G65" s="10" t="s">
        <v>16</v>
      </c>
      <c r="H65" s="10" t="s">
        <v>55</v>
      </c>
      <c r="L65" s="10">
        <v>0.5</v>
      </c>
      <c r="N65" s="10">
        <v>36</v>
      </c>
      <c r="O65" s="10" t="s">
        <v>61</v>
      </c>
      <c r="R65" s="10" t="s">
        <v>61</v>
      </c>
    </row>
    <row r="66" spans="1:18" x14ac:dyDescent="0.25">
      <c r="A66" s="6">
        <v>45616</v>
      </c>
      <c r="B66" s="10" t="s">
        <v>26</v>
      </c>
      <c r="C66" s="10" t="s">
        <v>52</v>
      </c>
      <c r="D66" s="10" t="s">
        <v>65</v>
      </c>
      <c r="E66" s="10" t="s">
        <v>23</v>
      </c>
      <c r="F66" s="10" t="s">
        <v>54</v>
      </c>
      <c r="G66" s="10" t="s">
        <v>16</v>
      </c>
      <c r="H66" s="10" t="s">
        <v>55</v>
      </c>
      <c r="L66" s="10">
        <v>0.7</v>
      </c>
      <c r="N66" s="10">
        <v>36</v>
      </c>
      <c r="O66" s="10" t="s">
        <v>61</v>
      </c>
      <c r="R66" s="10" t="s">
        <v>61</v>
      </c>
    </row>
    <row r="67" spans="1:18" x14ac:dyDescent="0.25">
      <c r="A67" s="6">
        <v>45618</v>
      </c>
      <c r="B67" s="10" t="s">
        <v>26</v>
      </c>
      <c r="C67" s="10" t="s">
        <v>52</v>
      </c>
      <c r="D67" s="10" t="s">
        <v>65</v>
      </c>
      <c r="E67" s="10" t="s">
        <v>23</v>
      </c>
      <c r="F67" s="10" t="s">
        <v>54</v>
      </c>
      <c r="G67" s="10" t="s">
        <v>28</v>
      </c>
      <c r="H67" s="10" t="s">
        <v>55</v>
      </c>
      <c r="L67" s="10">
        <v>5</v>
      </c>
      <c r="N67" s="10">
        <v>36</v>
      </c>
      <c r="O67" s="10" t="s">
        <v>61</v>
      </c>
      <c r="R67" s="10" t="s">
        <v>61</v>
      </c>
    </row>
    <row r="68" spans="1:18" x14ac:dyDescent="0.25">
      <c r="A68" s="6">
        <v>45579</v>
      </c>
      <c r="B68" s="10" t="s">
        <v>26</v>
      </c>
      <c r="C68" s="10" t="s">
        <v>52</v>
      </c>
      <c r="D68" s="10" t="s">
        <v>65</v>
      </c>
      <c r="E68" s="10" t="s">
        <v>23</v>
      </c>
      <c r="F68" s="10" t="s">
        <v>54</v>
      </c>
      <c r="G68" s="10" t="s">
        <v>16</v>
      </c>
      <c r="H68" s="10" t="s">
        <v>55</v>
      </c>
      <c r="L68" s="10">
        <v>0.8</v>
      </c>
      <c r="N68" s="10">
        <v>36</v>
      </c>
      <c r="O68" s="10" t="s">
        <v>61</v>
      </c>
      <c r="R68" s="10" t="s">
        <v>61</v>
      </c>
    </row>
    <row r="69" spans="1:18" x14ac:dyDescent="0.25">
      <c r="A69" s="6">
        <v>45623</v>
      </c>
      <c r="B69" s="10" t="s">
        <v>26</v>
      </c>
      <c r="C69" s="10" t="s">
        <v>52</v>
      </c>
      <c r="D69" s="10" t="s">
        <v>66</v>
      </c>
      <c r="E69" s="10" t="s">
        <v>23</v>
      </c>
      <c r="F69" s="10" t="s">
        <v>54</v>
      </c>
      <c r="G69" s="10" t="s">
        <v>16</v>
      </c>
      <c r="H69" s="10" t="s">
        <v>55</v>
      </c>
      <c r="L69" s="10">
        <v>0.9</v>
      </c>
      <c r="N69" s="10">
        <v>35.299999999999997</v>
      </c>
      <c r="O69" s="10" t="s">
        <v>56</v>
      </c>
      <c r="P69" s="10">
        <v>45659</v>
      </c>
      <c r="Q69" s="10" t="s">
        <v>57</v>
      </c>
      <c r="R69" s="10" t="s">
        <v>56</v>
      </c>
    </row>
    <row r="70" spans="1:18" x14ac:dyDescent="0.25">
      <c r="A70" s="6">
        <v>45579</v>
      </c>
      <c r="B70" s="10" t="s">
        <v>26</v>
      </c>
      <c r="C70" s="10" t="s">
        <v>52</v>
      </c>
      <c r="D70" s="10" t="s">
        <v>66</v>
      </c>
      <c r="E70" s="10" t="s">
        <v>23</v>
      </c>
      <c r="F70" s="10" t="s">
        <v>54</v>
      </c>
      <c r="G70" s="10" t="s">
        <v>16</v>
      </c>
      <c r="H70" s="10" t="s">
        <v>55</v>
      </c>
      <c r="L70" s="10">
        <v>0.5</v>
      </c>
      <c r="N70" s="10">
        <v>35.299999999999997</v>
      </c>
      <c r="O70" s="10" t="s">
        <v>56</v>
      </c>
      <c r="P70" s="10">
        <v>45659</v>
      </c>
      <c r="Q70" s="10" t="s">
        <v>57</v>
      </c>
      <c r="R70" s="10" t="s">
        <v>56</v>
      </c>
    </row>
    <row r="71" spans="1:18" x14ac:dyDescent="0.25">
      <c r="A71" s="6">
        <v>45628</v>
      </c>
      <c r="B71" s="10" t="s">
        <v>26</v>
      </c>
      <c r="C71" s="10" t="s">
        <v>52</v>
      </c>
      <c r="D71" s="10" t="s">
        <v>66</v>
      </c>
      <c r="E71" s="10" t="s">
        <v>23</v>
      </c>
      <c r="F71" s="10" t="s">
        <v>54</v>
      </c>
      <c r="G71" s="10" t="s">
        <v>16</v>
      </c>
      <c r="H71" s="10" t="s">
        <v>55</v>
      </c>
      <c r="L71" s="10">
        <v>1</v>
      </c>
      <c r="N71" s="10">
        <v>35.299999999999997</v>
      </c>
      <c r="O71" s="10" t="s">
        <v>56</v>
      </c>
      <c r="P71" s="10">
        <v>45659</v>
      </c>
      <c r="Q71" s="10" t="s">
        <v>57</v>
      </c>
      <c r="R71" s="10" t="s">
        <v>56</v>
      </c>
    </row>
    <row r="72" spans="1:18" x14ac:dyDescent="0.25">
      <c r="A72" s="6">
        <v>45576</v>
      </c>
      <c r="B72" s="10" t="s">
        <v>26</v>
      </c>
      <c r="C72" s="10" t="s">
        <v>52</v>
      </c>
      <c r="D72" s="10" t="s">
        <v>66</v>
      </c>
      <c r="E72" s="10" t="s">
        <v>23</v>
      </c>
      <c r="F72" s="10" t="s">
        <v>54</v>
      </c>
      <c r="G72" s="10" t="s">
        <v>16</v>
      </c>
      <c r="H72" s="10" t="s">
        <v>55</v>
      </c>
      <c r="L72" s="10">
        <v>0.7</v>
      </c>
      <c r="N72" s="10">
        <v>35.299999999999997</v>
      </c>
      <c r="O72" s="10" t="s">
        <v>56</v>
      </c>
      <c r="P72" s="10">
        <v>45659</v>
      </c>
      <c r="Q72" s="10" t="s">
        <v>57</v>
      </c>
      <c r="R72" s="10" t="s">
        <v>56</v>
      </c>
    </row>
    <row r="73" spans="1:18" x14ac:dyDescent="0.25">
      <c r="A73" s="6">
        <v>45629</v>
      </c>
      <c r="B73" s="10" t="s">
        <v>26</v>
      </c>
      <c r="C73" s="10" t="s">
        <v>52</v>
      </c>
      <c r="D73" s="10" t="s">
        <v>66</v>
      </c>
      <c r="E73" s="10" t="s">
        <v>23</v>
      </c>
      <c r="F73" s="10" t="s">
        <v>54</v>
      </c>
      <c r="G73" s="10" t="s">
        <v>16</v>
      </c>
      <c r="H73" s="10" t="s">
        <v>55</v>
      </c>
      <c r="L73" s="10">
        <v>1.5</v>
      </c>
      <c r="N73" s="10">
        <v>35.299999999999997</v>
      </c>
      <c r="O73" s="10" t="s">
        <v>56</v>
      </c>
      <c r="P73" s="10">
        <v>45659</v>
      </c>
      <c r="Q73" s="10" t="s">
        <v>57</v>
      </c>
      <c r="R73" s="10" t="s">
        <v>56</v>
      </c>
    </row>
    <row r="74" spans="1:18" x14ac:dyDescent="0.25">
      <c r="A74" s="6">
        <v>45586</v>
      </c>
      <c r="B74" s="10" t="s">
        <v>26</v>
      </c>
      <c r="C74" s="10" t="s">
        <v>52</v>
      </c>
      <c r="D74" s="10" t="s">
        <v>66</v>
      </c>
      <c r="E74" s="10" t="s">
        <v>23</v>
      </c>
      <c r="F74" s="10" t="s">
        <v>54</v>
      </c>
      <c r="G74" s="10" t="s">
        <v>16</v>
      </c>
      <c r="H74" s="10" t="s">
        <v>55</v>
      </c>
      <c r="L74" s="10">
        <v>0.4</v>
      </c>
      <c r="N74" s="10">
        <v>35.299999999999997</v>
      </c>
      <c r="O74" s="10" t="s">
        <v>56</v>
      </c>
      <c r="P74" s="10">
        <v>45659</v>
      </c>
      <c r="Q74" s="10" t="s">
        <v>57</v>
      </c>
      <c r="R74" s="10" t="s">
        <v>56</v>
      </c>
    </row>
    <row r="75" spans="1:18" x14ac:dyDescent="0.25">
      <c r="A75" s="6">
        <v>45603</v>
      </c>
      <c r="B75" s="10" t="s">
        <v>26</v>
      </c>
      <c r="C75" s="10" t="s">
        <v>52</v>
      </c>
      <c r="D75" s="10" t="s">
        <v>66</v>
      </c>
      <c r="E75" s="10" t="s">
        <v>23</v>
      </c>
      <c r="F75" s="10" t="s">
        <v>54</v>
      </c>
      <c r="G75" s="10" t="s">
        <v>16</v>
      </c>
      <c r="H75" s="10" t="s">
        <v>55</v>
      </c>
      <c r="L75" s="10">
        <v>1</v>
      </c>
      <c r="N75" s="10">
        <v>35.299999999999997</v>
      </c>
      <c r="O75" s="10" t="s">
        <v>56</v>
      </c>
      <c r="P75" s="10">
        <v>45659</v>
      </c>
      <c r="Q75" s="10" t="s">
        <v>57</v>
      </c>
      <c r="R75" s="10" t="s">
        <v>56</v>
      </c>
    </row>
    <row r="76" spans="1:18" x14ac:dyDescent="0.25">
      <c r="A76" s="6">
        <v>45573</v>
      </c>
      <c r="B76" s="10" t="s">
        <v>26</v>
      </c>
      <c r="C76" s="10" t="s">
        <v>52</v>
      </c>
      <c r="D76" s="10" t="s">
        <v>67</v>
      </c>
      <c r="E76" s="10" t="s">
        <v>23</v>
      </c>
      <c r="F76" s="10" t="s">
        <v>54</v>
      </c>
      <c r="G76" s="10" t="s">
        <v>28</v>
      </c>
      <c r="H76" s="10" t="s">
        <v>55</v>
      </c>
      <c r="L76" s="10">
        <v>5</v>
      </c>
      <c r="N76" s="10">
        <v>30.7</v>
      </c>
      <c r="O76" s="10" t="s">
        <v>56</v>
      </c>
      <c r="P76" s="10">
        <v>45597</v>
      </c>
      <c r="Q76" s="10" t="s">
        <v>57</v>
      </c>
      <c r="R76" s="10" t="s">
        <v>56</v>
      </c>
    </row>
    <row r="77" spans="1:18" x14ac:dyDescent="0.25">
      <c r="A77" s="6">
        <v>45575</v>
      </c>
      <c r="B77" s="10" t="s">
        <v>26</v>
      </c>
      <c r="C77" s="10" t="s">
        <v>52</v>
      </c>
      <c r="D77" s="10" t="s">
        <v>67</v>
      </c>
      <c r="E77" s="10" t="s">
        <v>23</v>
      </c>
      <c r="F77" s="10" t="s">
        <v>54</v>
      </c>
      <c r="G77" s="10" t="s">
        <v>16</v>
      </c>
      <c r="H77" s="10" t="s">
        <v>55</v>
      </c>
      <c r="L77" s="10">
        <v>0.7</v>
      </c>
      <c r="N77" s="10">
        <v>30.7</v>
      </c>
      <c r="O77" s="10" t="s">
        <v>56</v>
      </c>
      <c r="P77" s="10">
        <v>45597</v>
      </c>
      <c r="Q77" s="10" t="s">
        <v>57</v>
      </c>
      <c r="R77" s="10" t="s">
        <v>56</v>
      </c>
    </row>
    <row r="78" spans="1:18" x14ac:dyDescent="0.25">
      <c r="A78" s="6">
        <v>45570</v>
      </c>
      <c r="B78" s="10" t="s">
        <v>26</v>
      </c>
      <c r="C78" s="10" t="s">
        <v>52</v>
      </c>
      <c r="D78" s="10" t="s">
        <v>67</v>
      </c>
      <c r="E78" s="10" t="s">
        <v>23</v>
      </c>
      <c r="F78" s="10" t="s">
        <v>54</v>
      </c>
      <c r="G78" s="10" t="s">
        <v>28</v>
      </c>
      <c r="H78" s="10" t="s">
        <v>55</v>
      </c>
      <c r="L78" s="10">
        <v>5</v>
      </c>
      <c r="N78" s="10">
        <v>30.7</v>
      </c>
      <c r="O78" s="10" t="s">
        <v>56</v>
      </c>
      <c r="P78" s="10">
        <v>45597</v>
      </c>
      <c r="Q78" s="10" t="s">
        <v>57</v>
      </c>
      <c r="R78" s="10" t="s">
        <v>56</v>
      </c>
    </row>
    <row r="79" spans="1:18" x14ac:dyDescent="0.25">
      <c r="A79" s="6">
        <v>45586</v>
      </c>
      <c r="B79" s="10" t="s">
        <v>26</v>
      </c>
      <c r="C79" s="10" t="s">
        <v>52</v>
      </c>
      <c r="D79" s="10" t="s">
        <v>67</v>
      </c>
      <c r="E79" s="10" t="s">
        <v>23</v>
      </c>
      <c r="F79" s="10" t="s">
        <v>54</v>
      </c>
      <c r="G79" s="10" t="s">
        <v>16</v>
      </c>
      <c r="H79" s="10" t="s">
        <v>55</v>
      </c>
      <c r="L79" s="10">
        <v>1.5</v>
      </c>
      <c r="N79" s="10">
        <v>30.7</v>
      </c>
      <c r="O79" s="10" t="s">
        <v>56</v>
      </c>
      <c r="P79" s="10">
        <v>45597</v>
      </c>
      <c r="Q79" s="10" t="s">
        <v>57</v>
      </c>
      <c r="R79" s="10" t="s">
        <v>56</v>
      </c>
    </row>
    <row r="80" spans="1:18" x14ac:dyDescent="0.25">
      <c r="A80" s="6">
        <v>45587</v>
      </c>
      <c r="B80" s="10" t="s">
        <v>26</v>
      </c>
      <c r="C80" s="10" t="s">
        <v>52</v>
      </c>
      <c r="D80" s="10" t="s">
        <v>67</v>
      </c>
      <c r="E80" s="10" t="s">
        <v>23</v>
      </c>
      <c r="F80" s="10" t="s">
        <v>54</v>
      </c>
      <c r="G80" s="10" t="s">
        <v>16</v>
      </c>
      <c r="H80" s="10" t="s">
        <v>55</v>
      </c>
      <c r="L80" s="10">
        <v>1.2</v>
      </c>
      <c r="N80" s="10">
        <v>30.7</v>
      </c>
      <c r="O80" s="10" t="s">
        <v>56</v>
      </c>
      <c r="P80" s="10">
        <v>45597</v>
      </c>
      <c r="Q80" s="10" t="s">
        <v>57</v>
      </c>
      <c r="R80" s="10" t="s">
        <v>56</v>
      </c>
    </row>
    <row r="81" spans="1:18" x14ac:dyDescent="0.25">
      <c r="A81" s="6">
        <v>45600</v>
      </c>
      <c r="B81" s="10" t="s">
        <v>26</v>
      </c>
      <c r="C81" s="10" t="s">
        <v>52</v>
      </c>
      <c r="D81" s="10" t="s">
        <v>68</v>
      </c>
      <c r="E81" s="10" t="s">
        <v>23</v>
      </c>
      <c r="F81" s="10" t="s">
        <v>54</v>
      </c>
      <c r="G81" s="10" t="s">
        <v>16</v>
      </c>
      <c r="H81" s="10" t="s">
        <v>55</v>
      </c>
      <c r="L81" s="10">
        <v>1</v>
      </c>
      <c r="N81" s="10">
        <v>23.7</v>
      </c>
      <c r="O81" s="10" t="s">
        <v>56</v>
      </c>
      <c r="P81" s="10">
        <v>45629</v>
      </c>
      <c r="Q81" s="10" t="s">
        <v>57</v>
      </c>
      <c r="R81" s="10" t="s">
        <v>56</v>
      </c>
    </row>
    <row r="82" spans="1:18" x14ac:dyDescent="0.25">
      <c r="A82" s="6">
        <v>45601</v>
      </c>
      <c r="B82" s="10" t="s">
        <v>26</v>
      </c>
      <c r="C82" s="10" t="s">
        <v>52</v>
      </c>
      <c r="D82" s="10" t="s">
        <v>68</v>
      </c>
      <c r="E82" s="10" t="s">
        <v>23</v>
      </c>
      <c r="F82" s="10" t="s">
        <v>54</v>
      </c>
      <c r="G82" s="10" t="s">
        <v>16</v>
      </c>
      <c r="H82" s="10" t="s">
        <v>55</v>
      </c>
      <c r="L82" s="10">
        <v>1.3</v>
      </c>
      <c r="N82" s="10">
        <v>23.7</v>
      </c>
      <c r="O82" s="10" t="s">
        <v>56</v>
      </c>
      <c r="P82" s="10">
        <v>45629</v>
      </c>
      <c r="Q82" s="10" t="s">
        <v>57</v>
      </c>
      <c r="R82" s="10" t="s">
        <v>56</v>
      </c>
    </row>
    <row r="83" spans="1:18" x14ac:dyDescent="0.25">
      <c r="A83" s="6">
        <v>45632</v>
      </c>
      <c r="B83" s="10" t="s">
        <v>26</v>
      </c>
      <c r="C83" s="10" t="s">
        <v>52</v>
      </c>
      <c r="D83" s="10" t="s">
        <v>69</v>
      </c>
      <c r="E83" s="10" t="s">
        <v>15</v>
      </c>
      <c r="F83" s="10" t="s">
        <v>54</v>
      </c>
      <c r="G83" s="10" t="s">
        <v>16</v>
      </c>
      <c r="H83" s="10" t="s">
        <v>55</v>
      </c>
      <c r="L83" s="10">
        <v>1.6</v>
      </c>
      <c r="N83" s="10">
        <v>22.5</v>
      </c>
      <c r="O83" s="10" t="s">
        <v>61</v>
      </c>
      <c r="R83" s="10" t="s">
        <v>61</v>
      </c>
    </row>
    <row r="84" spans="1:18" x14ac:dyDescent="0.25">
      <c r="A84" s="6">
        <v>45631</v>
      </c>
      <c r="B84" s="10" t="s">
        <v>26</v>
      </c>
      <c r="C84" s="10" t="s">
        <v>52</v>
      </c>
      <c r="D84" s="10" t="s">
        <v>69</v>
      </c>
      <c r="E84" s="10" t="s">
        <v>15</v>
      </c>
      <c r="F84" s="10" t="s">
        <v>54</v>
      </c>
      <c r="G84" s="10" t="s">
        <v>16</v>
      </c>
      <c r="H84" s="10" t="s">
        <v>55</v>
      </c>
      <c r="L84" s="10">
        <v>3</v>
      </c>
      <c r="N84" s="10">
        <v>22.5</v>
      </c>
      <c r="O84" s="10" t="s">
        <v>61</v>
      </c>
      <c r="R84" s="10" t="s">
        <v>61</v>
      </c>
    </row>
    <row r="85" spans="1:18" x14ac:dyDescent="0.25">
      <c r="A85" s="6">
        <v>45594</v>
      </c>
      <c r="B85" s="10" t="s">
        <v>26</v>
      </c>
      <c r="C85" s="10" t="s">
        <v>52</v>
      </c>
      <c r="D85" s="10" t="s">
        <v>69</v>
      </c>
      <c r="E85" s="10" t="s">
        <v>15</v>
      </c>
      <c r="F85" s="10" t="s">
        <v>54</v>
      </c>
      <c r="G85" s="10" t="s">
        <v>16</v>
      </c>
      <c r="H85" s="10" t="s">
        <v>55</v>
      </c>
      <c r="L85" s="10">
        <v>0.4</v>
      </c>
      <c r="N85" s="10">
        <v>22.5</v>
      </c>
      <c r="O85" s="10" t="s">
        <v>61</v>
      </c>
      <c r="R85" s="10" t="s">
        <v>61</v>
      </c>
    </row>
    <row r="86" spans="1:18" x14ac:dyDescent="0.25">
      <c r="A86" s="6">
        <v>45603</v>
      </c>
      <c r="B86" s="10" t="s">
        <v>26</v>
      </c>
      <c r="C86" s="10" t="s">
        <v>52</v>
      </c>
      <c r="D86" s="10" t="s">
        <v>69</v>
      </c>
      <c r="E86" s="10" t="s">
        <v>15</v>
      </c>
      <c r="F86" s="10" t="s">
        <v>54</v>
      </c>
      <c r="G86" s="10" t="s">
        <v>16</v>
      </c>
      <c r="H86" s="10" t="s">
        <v>55</v>
      </c>
      <c r="L86" s="10">
        <v>0.7</v>
      </c>
      <c r="N86" s="10">
        <v>22.5</v>
      </c>
      <c r="O86" s="10" t="s">
        <v>61</v>
      </c>
      <c r="R86" s="10" t="s">
        <v>61</v>
      </c>
    </row>
    <row r="87" spans="1:18" x14ac:dyDescent="0.25">
      <c r="A87" s="6">
        <v>45636</v>
      </c>
      <c r="B87" s="10" t="s">
        <v>26</v>
      </c>
      <c r="C87" s="10" t="s">
        <v>52</v>
      </c>
      <c r="D87" s="10" t="s">
        <v>69</v>
      </c>
      <c r="E87" s="10" t="s">
        <v>15</v>
      </c>
      <c r="F87" s="10" t="s">
        <v>54</v>
      </c>
      <c r="G87" s="10" t="s">
        <v>16</v>
      </c>
      <c r="H87" s="10" t="s">
        <v>55</v>
      </c>
      <c r="L87" s="10">
        <v>0.8</v>
      </c>
      <c r="N87" s="10">
        <v>22.5</v>
      </c>
      <c r="O87" s="10" t="s">
        <v>61</v>
      </c>
      <c r="R87" s="10" t="s">
        <v>61</v>
      </c>
    </row>
    <row r="88" spans="1:18" x14ac:dyDescent="0.25">
      <c r="A88" s="6">
        <v>45630</v>
      </c>
      <c r="B88" s="10" t="s">
        <v>26</v>
      </c>
      <c r="C88" s="10" t="s">
        <v>52</v>
      </c>
      <c r="D88" s="10" t="s">
        <v>69</v>
      </c>
      <c r="E88" s="10" t="s">
        <v>15</v>
      </c>
      <c r="F88" s="10" t="s">
        <v>54</v>
      </c>
      <c r="G88" s="10" t="s">
        <v>16</v>
      </c>
      <c r="H88" s="10" t="s">
        <v>55</v>
      </c>
      <c r="L88" s="10">
        <v>2</v>
      </c>
      <c r="N88" s="10">
        <v>22.5</v>
      </c>
      <c r="O88" s="10" t="s">
        <v>61</v>
      </c>
      <c r="R88" s="10" t="s">
        <v>61</v>
      </c>
    </row>
    <row r="89" spans="1:18" x14ac:dyDescent="0.25">
      <c r="A89" s="6">
        <v>45569</v>
      </c>
      <c r="B89" s="10" t="s">
        <v>26</v>
      </c>
      <c r="C89" s="10" t="s">
        <v>52</v>
      </c>
      <c r="D89" s="10" t="s">
        <v>69</v>
      </c>
      <c r="E89" s="10" t="s">
        <v>15</v>
      </c>
      <c r="F89" s="10" t="s">
        <v>54</v>
      </c>
      <c r="G89" s="10" t="s">
        <v>16</v>
      </c>
      <c r="H89" s="10" t="s">
        <v>55</v>
      </c>
      <c r="L89" s="10">
        <v>0.5</v>
      </c>
      <c r="N89" s="10">
        <v>22.5</v>
      </c>
      <c r="O89" s="10" t="s">
        <v>61</v>
      </c>
      <c r="R89" s="10" t="s">
        <v>61</v>
      </c>
    </row>
    <row r="90" spans="1:18" x14ac:dyDescent="0.25">
      <c r="A90" s="6">
        <v>45600</v>
      </c>
      <c r="B90" s="10" t="s">
        <v>26</v>
      </c>
      <c r="C90" s="10" t="s">
        <v>52</v>
      </c>
      <c r="D90" s="10" t="s">
        <v>69</v>
      </c>
      <c r="E90" s="10" t="s">
        <v>15</v>
      </c>
      <c r="F90" s="10" t="s">
        <v>54</v>
      </c>
      <c r="G90" s="10" t="s">
        <v>16</v>
      </c>
      <c r="H90" s="10" t="s">
        <v>55</v>
      </c>
      <c r="L90" s="10">
        <v>0.5</v>
      </c>
      <c r="N90" s="10">
        <v>22.5</v>
      </c>
      <c r="O90" s="10" t="s">
        <v>61</v>
      </c>
      <c r="R90" s="10" t="s">
        <v>61</v>
      </c>
    </row>
    <row r="91" spans="1:18" x14ac:dyDescent="0.25">
      <c r="A91" s="6">
        <v>45631</v>
      </c>
      <c r="B91" s="10" t="s">
        <v>26</v>
      </c>
      <c r="C91" s="10" t="s">
        <v>52</v>
      </c>
      <c r="D91" s="10" t="s">
        <v>70</v>
      </c>
      <c r="E91" s="10" t="s">
        <v>15</v>
      </c>
      <c r="F91" s="10" t="s">
        <v>54</v>
      </c>
      <c r="G91" s="10" t="s">
        <v>16</v>
      </c>
      <c r="H91" s="10" t="s">
        <v>55</v>
      </c>
      <c r="L91" s="10">
        <v>0.8</v>
      </c>
      <c r="N91" s="10">
        <v>22</v>
      </c>
      <c r="O91" s="10" t="s">
        <v>56</v>
      </c>
      <c r="P91" s="10">
        <v>45400</v>
      </c>
      <c r="Q91" s="10" t="s">
        <v>57</v>
      </c>
      <c r="R91" s="10" t="s">
        <v>56</v>
      </c>
    </row>
    <row r="92" spans="1:18" x14ac:dyDescent="0.25">
      <c r="A92" s="6">
        <v>45645</v>
      </c>
      <c r="B92" s="10" t="s">
        <v>26</v>
      </c>
      <c r="C92" s="10" t="s">
        <v>52</v>
      </c>
      <c r="D92" s="10" t="s">
        <v>70</v>
      </c>
      <c r="E92" s="10" t="s">
        <v>15</v>
      </c>
      <c r="F92" s="10" t="s">
        <v>54</v>
      </c>
      <c r="G92" s="10" t="s">
        <v>16</v>
      </c>
      <c r="H92" s="10" t="s">
        <v>55</v>
      </c>
      <c r="L92" s="10">
        <v>0.8</v>
      </c>
      <c r="N92" s="10">
        <v>22</v>
      </c>
      <c r="O92" s="10" t="s">
        <v>56</v>
      </c>
      <c r="P92" s="10">
        <v>45400</v>
      </c>
      <c r="Q92" s="10" t="s">
        <v>57</v>
      </c>
      <c r="R92" s="10" t="s">
        <v>56</v>
      </c>
    </row>
    <row r="93" spans="1:18" x14ac:dyDescent="0.25">
      <c r="A93" s="6">
        <v>45631</v>
      </c>
      <c r="B93" s="10" t="s">
        <v>26</v>
      </c>
      <c r="C93" s="10" t="s">
        <v>52</v>
      </c>
      <c r="D93" s="10" t="s">
        <v>70</v>
      </c>
      <c r="E93" s="10" t="s">
        <v>15</v>
      </c>
      <c r="F93" s="10" t="s">
        <v>54</v>
      </c>
      <c r="G93" s="10" t="s">
        <v>16</v>
      </c>
      <c r="H93" s="10" t="s">
        <v>55</v>
      </c>
      <c r="L93" s="10">
        <v>0.8</v>
      </c>
      <c r="N93" s="10">
        <v>22</v>
      </c>
      <c r="O93" s="10" t="s">
        <v>56</v>
      </c>
      <c r="P93" s="10">
        <v>45400</v>
      </c>
      <c r="Q93" s="10" t="s">
        <v>57</v>
      </c>
      <c r="R93" s="10" t="s">
        <v>56</v>
      </c>
    </row>
    <row r="94" spans="1:18" x14ac:dyDescent="0.25">
      <c r="A94" s="6">
        <v>45642</v>
      </c>
      <c r="B94" s="10" t="s">
        <v>26</v>
      </c>
      <c r="C94" s="10" t="s">
        <v>52</v>
      </c>
      <c r="D94" s="10" t="s">
        <v>71</v>
      </c>
      <c r="E94" s="10" t="s">
        <v>15</v>
      </c>
      <c r="F94" s="10" t="s">
        <v>54</v>
      </c>
      <c r="G94" s="10" t="s">
        <v>16</v>
      </c>
      <c r="H94" s="10" t="s">
        <v>55</v>
      </c>
      <c r="L94" s="10">
        <v>0.8</v>
      </c>
      <c r="N94" s="10">
        <v>17.5</v>
      </c>
      <c r="O94" s="10" t="s">
        <v>56</v>
      </c>
      <c r="P94" s="10">
        <v>45659</v>
      </c>
      <c r="Q94" s="10" t="s">
        <v>57</v>
      </c>
      <c r="R94" s="10" t="s">
        <v>56</v>
      </c>
    </row>
    <row r="95" spans="1:18" x14ac:dyDescent="0.25">
      <c r="A95" s="6">
        <v>45643</v>
      </c>
      <c r="B95" s="10" t="s">
        <v>26</v>
      </c>
      <c r="C95" s="10" t="s">
        <v>52</v>
      </c>
      <c r="D95" s="10" t="s">
        <v>71</v>
      </c>
      <c r="E95" s="10" t="s">
        <v>15</v>
      </c>
      <c r="F95" s="10" t="s">
        <v>54</v>
      </c>
      <c r="G95" s="10" t="s">
        <v>16</v>
      </c>
      <c r="H95" s="10" t="s">
        <v>55</v>
      </c>
      <c r="L95" s="10">
        <v>1</v>
      </c>
      <c r="N95" s="10">
        <v>17.5</v>
      </c>
      <c r="O95" s="10" t="s">
        <v>56</v>
      </c>
      <c r="P95" s="10">
        <v>45659</v>
      </c>
      <c r="Q95" s="10" t="s">
        <v>57</v>
      </c>
      <c r="R95" s="10" t="s">
        <v>56</v>
      </c>
    </row>
    <row r="96" spans="1:18" x14ac:dyDescent="0.25">
      <c r="A96" s="6">
        <v>45579</v>
      </c>
      <c r="B96" s="10" t="s">
        <v>26</v>
      </c>
      <c r="C96" s="10" t="s">
        <v>52</v>
      </c>
      <c r="D96" s="10" t="s">
        <v>71</v>
      </c>
      <c r="E96" s="10" t="s">
        <v>15</v>
      </c>
      <c r="F96" s="10" t="s">
        <v>54</v>
      </c>
      <c r="G96" s="10" t="s">
        <v>16</v>
      </c>
      <c r="H96" s="10" t="s">
        <v>55</v>
      </c>
      <c r="L96" s="10">
        <v>0.2</v>
      </c>
      <c r="N96" s="10">
        <v>17.5</v>
      </c>
      <c r="O96" s="10" t="s">
        <v>56</v>
      </c>
      <c r="P96" s="10">
        <v>45659</v>
      </c>
      <c r="Q96" s="10" t="s">
        <v>57</v>
      </c>
      <c r="R96" s="10" t="s">
        <v>56</v>
      </c>
    </row>
    <row r="97" spans="1:18" x14ac:dyDescent="0.25">
      <c r="A97" s="6">
        <v>45569</v>
      </c>
      <c r="B97" s="10" t="s">
        <v>26</v>
      </c>
      <c r="C97" s="10" t="s">
        <v>52</v>
      </c>
      <c r="D97" s="10" t="s">
        <v>71</v>
      </c>
      <c r="E97" s="10" t="s">
        <v>15</v>
      </c>
      <c r="F97" s="10" t="s">
        <v>54</v>
      </c>
      <c r="G97" s="10" t="s">
        <v>16</v>
      </c>
      <c r="H97" s="10" t="s">
        <v>55</v>
      </c>
      <c r="L97" s="10">
        <v>1</v>
      </c>
      <c r="N97" s="10">
        <v>17.5</v>
      </c>
      <c r="O97" s="10" t="s">
        <v>56</v>
      </c>
      <c r="P97" s="10">
        <v>45659</v>
      </c>
      <c r="Q97" s="10" t="s">
        <v>57</v>
      </c>
      <c r="R97" s="10" t="s">
        <v>56</v>
      </c>
    </row>
    <row r="98" spans="1:18" x14ac:dyDescent="0.25">
      <c r="A98" s="6">
        <v>45567</v>
      </c>
      <c r="B98" s="10" t="s">
        <v>26</v>
      </c>
      <c r="C98" s="10" t="s">
        <v>52</v>
      </c>
      <c r="D98" s="10" t="s">
        <v>72</v>
      </c>
      <c r="E98" s="10" t="s">
        <v>15</v>
      </c>
      <c r="F98" s="10" t="s">
        <v>54</v>
      </c>
      <c r="G98" s="10" t="s">
        <v>16</v>
      </c>
      <c r="H98" s="10" t="s">
        <v>55</v>
      </c>
      <c r="L98" s="10">
        <v>0.4</v>
      </c>
      <c r="N98" s="10">
        <v>17.399999999999999</v>
      </c>
      <c r="O98" s="10" t="s">
        <v>56</v>
      </c>
      <c r="P98" s="10">
        <v>45597</v>
      </c>
      <c r="Q98" s="10" t="s">
        <v>57</v>
      </c>
      <c r="R98" s="10" t="s">
        <v>56</v>
      </c>
    </row>
    <row r="99" spans="1:18" x14ac:dyDescent="0.25">
      <c r="A99" s="6">
        <v>45568</v>
      </c>
      <c r="B99" s="10" t="s">
        <v>26</v>
      </c>
      <c r="C99" s="10" t="s">
        <v>52</v>
      </c>
      <c r="D99" s="10" t="s">
        <v>72</v>
      </c>
      <c r="E99" s="10" t="s">
        <v>15</v>
      </c>
      <c r="F99" s="10" t="s">
        <v>54</v>
      </c>
      <c r="G99" s="10" t="s">
        <v>16</v>
      </c>
      <c r="H99" s="10" t="s">
        <v>55</v>
      </c>
      <c r="L99" s="10">
        <v>0.3</v>
      </c>
      <c r="N99" s="10">
        <v>17.399999999999999</v>
      </c>
      <c r="O99" s="10" t="s">
        <v>56</v>
      </c>
      <c r="P99" s="10">
        <v>45597</v>
      </c>
      <c r="Q99" s="10" t="s">
        <v>57</v>
      </c>
      <c r="R99" s="10" t="s">
        <v>56</v>
      </c>
    </row>
    <row r="100" spans="1:18" x14ac:dyDescent="0.25">
      <c r="A100" s="6">
        <v>45632</v>
      </c>
      <c r="B100" s="10" t="s">
        <v>26</v>
      </c>
      <c r="C100" s="10" t="s">
        <v>52</v>
      </c>
      <c r="D100" s="10" t="s">
        <v>73</v>
      </c>
      <c r="E100" s="10" t="s">
        <v>23</v>
      </c>
      <c r="F100" s="10" t="s">
        <v>54</v>
      </c>
      <c r="G100" s="10" t="s">
        <v>16</v>
      </c>
      <c r="H100" s="10" t="s">
        <v>55</v>
      </c>
      <c r="L100" s="10">
        <v>1</v>
      </c>
      <c r="N100" s="10">
        <v>16.100000000000001</v>
      </c>
      <c r="O100" s="10" t="s">
        <v>61</v>
      </c>
      <c r="R100" s="10" t="s">
        <v>61</v>
      </c>
    </row>
    <row r="101" spans="1:18" x14ac:dyDescent="0.25">
      <c r="A101" s="6">
        <v>45635</v>
      </c>
      <c r="B101" s="10" t="s">
        <v>26</v>
      </c>
      <c r="C101" s="10" t="s">
        <v>52</v>
      </c>
      <c r="D101" s="10" t="s">
        <v>73</v>
      </c>
      <c r="E101" s="10" t="s">
        <v>23</v>
      </c>
      <c r="F101" s="10" t="s">
        <v>54</v>
      </c>
      <c r="G101" s="10" t="s">
        <v>16</v>
      </c>
      <c r="H101" s="10" t="s">
        <v>55</v>
      </c>
      <c r="L101" s="10">
        <v>1</v>
      </c>
      <c r="N101" s="10">
        <v>16.100000000000001</v>
      </c>
      <c r="O101" s="10" t="s">
        <v>61</v>
      </c>
      <c r="R101" s="10" t="s">
        <v>61</v>
      </c>
    </row>
    <row r="102" spans="1:18" x14ac:dyDescent="0.25">
      <c r="A102" s="6">
        <v>45636</v>
      </c>
      <c r="B102" s="10" t="s">
        <v>26</v>
      </c>
      <c r="C102" s="10" t="s">
        <v>52</v>
      </c>
      <c r="D102" s="10" t="s">
        <v>73</v>
      </c>
      <c r="E102" s="10" t="s">
        <v>23</v>
      </c>
      <c r="F102" s="10" t="s">
        <v>54</v>
      </c>
      <c r="G102" s="10" t="s">
        <v>16</v>
      </c>
      <c r="H102" s="10" t="s">
        <v>55</v>
      </c>
      <c r="L102" s="10">
        <v>1</v>
      </c>
      <c r="N102" s="10">
        <v>16.100000000000001</v>
      </c>
      <c r="O102" s="10" t="s">
        <v>61</v>
      </c>
      <c r="R102" s="10" t="s">
        <v>61</v>
      </c>
    </row>
    <row r="103" spans="1:18" x14ac:dyDescent="0.25">
      <c r="A103" s="6">
        <v>45623</v>
      </c>
      <c r="B103" s="10" t="s">
        <v>26</v>
      </c>
      <c r="C103" s="10" t="s">
        <v>52</v>
      </c>
      <c r="D103" s="10" t="s">
        <v>73</v>
      </c>
      <c r="E103" s="10" t="s">
        <v>23</v>
      </c>
      <c r="F103" s="10" t="s">
        <v>54</v>
      </c>
      <c r="G103" s="10" t="s">
        <v>16</v>
      </c>
      <c r="H103" s="10" t="s">
        <v>55</v>
      </c>
      <c r="L103" s="10">
        <v>0.6</v>
      </c>
      <c r="N103" s="10">
        <v>16.100000000000001</v>
      </c>
      <c r="O103" s="10" t="s">
        <v>61</v>
      </c>
      <c r="R103" s="10" t="s">
        <v>61</v>
      </c>
    </row>
    <row r="104" spans="1:18" x14ac:dyDescent="0.25">
      <c r="A104" s="6">
        <v>45628</v>
      </c>
      <c r="B104" s="10" t="s">
        <v>26</v>
      </c>
      <c r="C104" s="10" t="s">
        <v>52</v>
      </c>
      <c r="D104" s="10" t="s">
        <v>73</v>
      </c>
      <c r="E104" s="10" t="s">
        <v>23</v>
      </c>
      <c r="F104" s="10" t="s">
        <v>54</v>
      </c>
      <c r="G104" s="10" t="s">
        <v>16</v>
      </c>
      <c r="H104" s="10" t="s">
        <v>55</v>
      </c>
      <c r="L104" s="10">
        <v>0.5</v>
      </c>
      <c r="N104" s="10">
        <v>16.100000000000001</v>
      </c>
      <c r="O104" s="10" t="s">
        <v>61</v>
      </c>
      <c r="R104" s="10" t="s">
        <v>61</v>
      </c>
    </row>
    <row r="105" spans="1:18" x14ac:dyDescent="0.25">
      <c r="A105" s="6">
        <v>45629</v>
      </c>
      <c r="B105" s="10" t="s">
        <v>26</v>
      </c>
      <c r="C105" s="10" t="s">
        <v>52</v>
      </c>
      <c r="D105" s="10" t="s">
        <v>73</v>
      </c>
      <c r="E105" s="10" t="s">
        <v>23</v>
      </c>
      <c r="F105" s="10" t="s">
        <v>54</v>
      </c>
      <c r="G105" s="10" t="s">
        <v>16</v>
      </c>
      <c r="H105" s="10" t="s">
        <v>55</v>
      </c>
      <c r="L105" s="10">
        <v>0.7</v>
      </c>
      <c r="N105" s="10">
        <v>16.100000000000001</v>
      </c>
      <c r="O105" s="10" t="s">
        <v>61</v>
      </c>
      <c r="R105" s="10" t="s">
        <v>61</v>
      </c>
    </row>
    <row r="106" spans="1:18" x14ac:dyDescent="0.25">
      <c r="A106" s="6">
        <v>45572</v>
      </c>
      <c r="B106" s="10" t="s">
        <v>26</v>
      </c>
      <c r="C106" s="10" t="s">
        <v>52</v>
      </c>
      <c r="D106" s="10" t="s">
        <v>73</v>
      </c>
      <c r="E106" s="10" t="s">
        <v>23</v>
      </c>
      <c r="F106" s="10" t="s">
        <v>54</v>
      </c>
      <c r="G106" s="10" t="s">
        <v>16</v>
      </c>
      <c r="H106" s="10" t="s">
        <v>55</v>
      </c>
      <c r="L106" s="10">
        <v>1</v>
      </c>
      <c r="N106" s="10">
        <v>16.100000000000001</v>
      </c>
      <c r="O106" s="10" t="s">
        <v>61</v>
      </c>
      <c r="R106" s="10" t="s">
        <v>61</v>
      </c>
    </row>
    <row r="107" spans="1:18" x14ac:dyDescent="0.25">
      <c r="A107" s="6">
        <v>45630</v>
      </c>
      <c r="B107" s="10" t="s">
        <v>26</v>
      </c>
      <c r="C107" s="10" t="s">
        <v>52</v>
      </c>
      <c r="D107" s="10" t="s">
        <v>73</v>
      </c>
      <c r="E107" s="10" t="s">
        <v>23</v>
      </c>
      <c r="F107" s="10" t="s">
        <v>54</v>
      </c>
      <c r="G107" s="10" t="s">
        <v>16</v>
      </c>
      <c r="H107" s="10" t="s">
        <v>55</v>
      </c>
      <c r="L107" s="10">
        <v>1</v>
      </c>
      <c r="N107" s="10">
        <v>16.100000000000001</v>
      </c>
      <c r="O107" s="10" t="s">
        <v>61</v>
      </c>
      <c r="R107" s="10" t="s">
        <v>61</v>
      </c>
    </row>
    <row r="108" spans="1:18" x14ac:dyDescent="0.25">
      <c r="A108" s="6">
        <v>45631</v>
      </c>
      <c r="B108" s="10" t="s">
        <v>26</v>
      </c>
      <c r="C108" s="10" t="s">
        <v>52</v>
      </c>
      <c r="D108" s="10" t="s">
        <v>73</v>
      </c>
      <c r="E108" s="10" t="s">
        <v>23</v>
      </c>
      <c r="F108" s="10" t="s">
        <v>54</v>
      </c>
      <c r="G108" s="10" t="s">
        <v>16</v>
      </c>
      <c r="H108" s="10" t="s">
        <v>55</v>
      </c>
      <c r="L108" s="10">
        <v>0.2</v>
      </c>
      <c r="N108" s="10">
        <v>16.100000000000001</v>
      </c>
      <c r="O108" s="10" t="s">
        <v>61</v>
      </c>
      <c r="R108" s="10" t="s">
        <v>61</v>
      </c>
    </row>
    <row r="109" spans="1:18" x14ac:dyDescent="0.25">
      <c r="A109" s="6">
        <v>45593</v>
      </c>
      <c r="B109" s="10" t="s">
        <v>26</v>
      </c>
      <c r="C109" s="10" t="s">
        <v>52</v>
      </c>
      <c r="D109" s="10" t="s">
        <v>74</v>
      </c>
      <c r="E109" s="10" t="s">
        <v>23</v>
      </c>
      <c r="F109" s="10" t="s">
        <v>54</v>
      </c>
      <c r="G109" s="10" t="s">
        <v>16</v>
      </c>
      <c r="H109" s="10" t="s">
        <v>55</v>
      </c>
      <c r="L109" s="10">
        <v>1.5</v>
      </c>
      <c r="N109" s="10">
        <v>15.6</v>
      </c>
      <c r="O109" s="10" t="s">
        <v>56</v>
      </c>
      <c r="P109" s="10">
        <v>45310</v>
      </c>
      <c r="Q109" s="10" t="s">
        <v>57</v>
      </c>
      <c r="R109" s="10" t="s">
        <v>56</v>
      </c>
    </row>
    <row r="110" spans="1:18" x14ac:dyDescent="0.25">
      <c r="A110" s="6">
        <v>45594</v>
      </c>
      <c r="B110" s="10" t="s">
        <v>26</v>
      </c>
      <c r="C110" s="10" t="s">
        <v>52</v>
      </c>
      <c r="D110" s="10" t="s">
        <v>74</v>
      </c>
      <c r="E110" s="10" t="s">
        <v>23</v>
      </c>
      <c r="F110" s="10" t="s">
        <v>54</v>
      </c>
      <c r="G110" s="10" t="s">
        <v>16</v>
      </c>
      <c r="H110" s="10" t="s">
        <v>55</v>
      </c>
      <c r="L110" s="10">
        <v>0.6</v>
      </c>
      <c r="N110" s="10">
        <v>15.6</v>
      </c>
      <c r="O110" s="10" t="s">
        <v>56</v>
      </c>
      <c r="P110" s="10">
        <v>45310</v>
      </c>
      <c r="Q110" s="10" t="s">
        <v>57</v>
      </c>
      <c r="R110" s="10" t="s">
        <v>56</v>
      </c>
    </row>
    <row r="111" spans="1:18" x14ac:dyDescent="0.25">
      <c r="A111" s="6">
        <v>45573</v>
      </c>
      <c r="B111" s="10" t="s">
        <v>26</v>
      </c>
      <c r="C111" s="10" t="s">
        <v>52</v>
      </c>
      <c r="D111" s="10" t="s">
        <v>75</v>
      </c>
      <c r="E111" s="10" t="s">
        <v>22</v>
      </c>
      <c r="F111" s="10" t="s">
        <v>54</v>
      </c>
      <c r="G111" s="10" t="s">
        <v>16</v>
      </c>
      <c r="H111" s="10" t="s">
        <v>55</v>
      </c>
      <c r="L111" s="10">
        <v>1</v>
      </c>
      <c r="N111" s="10">
        <v>15.6</v>
      </c>
      <c r="O111" s="10" t="s">
        <v>56</v>
      </c>
      <c r="P111" s="10">
        <v>45153</v>
      </c>
      <c r="Q111" s="10" t="s">
        <v>76</v>
      </c>
      <c r="R111" s="10" t="s">
        <v>56</v>
      </c>
    </row>
    <row r="112" spans="1:18" x14ac:dyDescent="0.25">
      <c r="A112" s="6">
        <v>45657</v>
      </c>
      <c r="B112" s="10" t="s">
        <v>26</v>
      </c>
      <c r="C112" s="10" t="s">
        <v>52</v>
      </c>
      <c r="D112" s="10" t="s">
        <v>75</v>
      </c>
      <c r="E112" s="10" t="s">
        <v>22</v>
      </c>
      <c r="F112" s="10" t="s">
        <v>54</v>
      </c>
      <c r="G112" s="10" t="s">
        <v>16</v>
      </c>
      <c r="H112" s="10" t="s">
        <v>55</v>
      </c>
      <c r="L112" s="10">
        <v>0.6</v>
      </c>
      <c r="N112" s="10">
        <v>15.6</v>
      </c>
      <c r="O112" s="10" t="s">
        <v>56</v>
      </c>
      <c r="P112" s="10">
        <v>45153</v>
      </c>
      <c r="Q112" s="10" t="s">
        <v>76</v>
      </c>
      <c r="R112" s="10" t="s">
        <v>56</v>
      </c>
    </row>
    <row r="113" spans="1:18" x14ac:dyDescent="0.25">
      <c r="A113" s="6">
        <v>45572</v>
      </c>
      <c r="B113" s="10" t="s">
        <v>26</v>
      </c>
      <c r="C113" s="10" t="s">
        <v>52</v>
      </c>
      <c r="D113" s="10" t="s">
        <v>75</v>
      </c>
      <c r="E113" s="10" t="s">
        <v>22</v>
      </c>
      <c r="F113" s="10" t="s">
        <v>54</v>
      </c>
      <c r="G113" s="10" t="s">
        <v>16</v>
      </c>
      <c r="H113" s="10" t="s">
        <v>55</v>
      </c>
      <c r="L113" s="10">
        <v>1</v>
      </c>
      <c r="N113" s="10">
        <v>15.6</v>
      </c>
      <c r="O113" s="10" t="s">
        <v>56</v>
      </c>
      <c r="P113" s="10">
        <v>45153</v>
      </c>
      <c r="Q113" s="10" t="s">
        <v>76</v>
      </c>
      <c r="R113" s="10" t="s">
        <v>56</v>
      </c>
    </row>
    <row r="114" spans="1:18" x14ac:dyDescent="0.25">
      <c r="A114" s="6">
        <v>45572</v>
      </c>
      <c r="B114" s="10" t="s">
        <v>26</v>
      </c>
      <c r="C114" s="10" t="s">
        <v>52</v>
      </c>
      <c r="D114" s="10" t="s">
        <v>75</v>
      </c>
      <c r="E114" s="10" t="s">
        <v>22</v>
      </c>
      <c r="F114" s="10" t="s">
        <v>54</v>
      </c>
      <c r="G114" s="10" t="s">
        <v>16</v>
      </c>
      <c r="H114" s="10" t="s">
        <v>55</v>
      </c>
      <c r="L114" s="10">
        <v>1</v>
      </c>
      <c r="N114" s="10">
        <v>15.6</v>
      </c>
      <c r="O114" s="10" t="s">
        <v>56</v>
      </c>
      <c r="P114" s="10">
        <v>45153</v>
      </c>
      <c r="Q114" s="10" t="s">
        <v>76</v>
      </c>
      <c r="R114" s="10" t="s">
        <v>56</v>
      </c>
    </row>
    <row r="115" spans="1:18" x14ac:dyDescent="0.25">
      <c r="A115" s="6">
        <v>45579</v>
      </c>
      <c r="B115" s="10" t="s">
        <v>26</v>
      </c>
      <c r="C115" s="10" t="s">
        <v>52</v>
      </c>
      <c r="D115" s="10" t="s">
        <v>75</v>
      </c>
      <c r="E115" s="10" t="s">
        <v>22</v>
      </c>
      <c r="F115" s="10" t="s">
        <v>54</v>
      </c>
      <c r="G115" s="10" t="s">
        <v>16</v>
      </c>
      <c r="H115" s="10" t="s">
        <v>55</v>
      </c>
      <c r="L115" s="10">
        <v>0.5</v>
      </c>
      <c r="N115" s="10">
        <v>15.6</v>
      </c>
      <c r="O115" s="10" t="s">
        <v>56</v>
      </c>
      <c r="P115" s="10">
        <v>45153</v>
      </c>
      <c r="Q115" s="10" t="s">
        <v>76</v>
      </c>
      <c r="R115" s="10" t="s">
        <v>56</v>
      </c>
    </row>
    <row r="116" spans="1:18" x14ac:dyDescent="0.25">
      <c r="A116" s="6">
        <v>45608</v>
      </c>
      <c r="B116" s="10" t="s">
        <v>26</v>
      </c>
      <c r="C116" s="10" t="s">
        <v>52</v>
      </c>
      <c r="D116" s="10" t="s">
        <v>75</v>
      </c>
      <c r="E116" s="10" t="s">
        <v>22</v>
      </c>
      <c r="F116" s="10" t="s">
        <v>54</v>
      </c>
      <c r="G116" s="10" t="s">
        <v>16</v>
      </c>
      <c r="H116" s="10" t="s">
        <v>55</v>
      </c>
      <c r="L116" s="10">
        <v>1</v>
      </c>
      <c r="N116" s="10">
        <v>15.6</v>
      </c>
      <c r="O116" s="10" t="s">
        <v>56</v>
      </c>
      <c r="P116" s="10">
        <v>45153</v>
      </c>
      <c r="Q116" s="10" t="s">
        <v>76</v>
      </c>
      <c r="R116" s="10" t="s">
        <v>56</v>
      </c>
    </row>
    <row r="117" spans="1:18" x14ac:dyDescent="0.25">
      <c r="A117" s="6">
        <v>45656</v>
      </c>
      <c r="B117" s="10" t="s">
        <v>26</v>
      </c>
      <c r="C117" s="10" t="s">
        <v>52</v>
      </c>
      <c r="D117" s="10" t="s">
        <v>75</v>
      </c>
      <c r="E117" s="10" t="s">
        <v>22</v>
      </c>
      <c r="F117" s="10" t="s">
        <v>54</v>
      </c>
      <c r="G117" s="10" t="s">
        <v>16</v>
      </c>
      <c r="H117" s="10" t="s">
        <v>55</v>
      </c>
      <c r="L117" s="10">
        <v>1.2</v>
      </c>
      <c r="N117" s="10">
        <v>15.6</v>
      </c>
      <c r="O117" s="10" t="s">
        <v>56</v>
      </c>
      <c r="P117" s="10">
        <v>45153</v>
      </c>
      <c r="Q117" s="10" t="s">
        <v>76</v>
      </c>
      <c r="R117" s="10" t="s">
        <v>56</v>
      </c>
    </row>
    <row r="118" spans="1:18" x14ac:dyDescent="0.25">
      <c r="A118" s="6">
        <v>45580</v>
      </c>
      <c r="B118" s="10" t="s">
        <v>26</v>
      </c>
      <c r="C118" s="10" t="s">
        <v>52</v>
      </c>
      <c r="D118" s="10" t="s">
        <v>75</v>
      </c>
      <c r="E118" s="10" t="s">
        <v>22</v>
      </c>
      <c r="F118" s="10" t="s">
        <v>54</v>
      </c>
      <c r="G118" s="10" t="s">
        <v>16</v>
      </c>
      <c r="H118" s="10" t="s">
        <v>55</v>
      </c>
      <c r="L118" s="10">
        <v>1</v>
      </c>
      <c r="N118" s="10">
        <v>15.6</v>
      </c>
      <c r="O118" s="10" t="s">
        <v>56</v>
      </c>
      <c r="P118" s="10">
        <v>45153</v>
      </c>
      <c r="Q118" s="10" t="s">
        <v>76</v>
      </c>
      <c r="R118" s="10" t="s">
        <v>56</v>
      </c>
    </row>
    <row r="119" spans="1:18" x14ac:dyDescent="0.25">
      <c r="A119" s="6">
        <v>45604</v>
      </c>
      <c r="B119" s="10" t="s">
        <v>26</v>
      </c>
      <c r="C119" s="10" t="s">
        <v>52</v>
      </c>
      <c r="D119" s="10" t="s">
        <v>75</v>
      </c>
      <c r="E119" s="10" t="s">
        <v>22</v>
      </c>
      <c r="F119" s="10" t="s">
        <v>54</v>
      </c>
      <c r="G119" s="10" t="s">
        <v>16</v>
      </c>
      <c r="H119" s="10" t="s">
        <v>55</v>
      </c>
      <c r="L119" s="10">
        <v>0.4</v>
      </c>
      <c r="N119" s="10">
        <v>15.6</v>
      </c>
      <c r="O119" s="10" t="s">
        <v>56</v>
      </c>
      <c r="P119" s="10">
        <v>45153</v>
      </c>
      <c r="Q119" s="10" t="s">
        <v>76</v>
      </c>
      <c r="R119" s="10" t="s">
        <v>56</v>
      </c>
    </row>
    <row r="120" spans="1:18" x14ac:dyDescent="0.25">
      <c r="A120" s="6">
        <v>45576</v>
      </c>
      <c r="B120" s="10" t="s">
        <v>26</v>
      </c>
      <c r="C120" s="10" t="s">
        <v>52</v>
      </c>
      <c r="D120" s="10" t="s">
        <v>75</v>
      </c>
      <c r="E120" s="10" t="s">
        <v>22</v>
      </c>
      <c r="F120" s="10" t="s">
        <v>54</v>
      </c>
      <c r="G120" s="10" t="s">
        <v>16</v>
      </c>
      <c r="H120" s="10" t="s">
        <v>55</v>
      </c>
      <c r="L120" s="10">
        <v>0.6</v>
      </c>
      <c r="N120" s="10">
        <v>15.6</v>
      </c>
      <c r="O120" s="10" t="s">
        <v>56</v>
      </c>
      <c r="P120" s="10">
        <v>45153</v>
      </c>
      <c r="Q120" s="10" t="s">
        <v>76</v>
      </c>
      <c r="R120" s="10" t="s">
        <v>56</v>
      </c>
    </row>
    <row r="121" spans="1:18" x14ac:dyDescent="0.25">
      <c r="A121" s="6">
        <v>45566</v>
      </c>
      <c r="B121" s="10" t="s">
        <v>26</v>
      </c>
      <c r="C121" s="10" t="s">
        <v>52</v>
      </c>
      <c r="D121" s="10" t="s">
        <v>75</v>
      </c>
      <c r="E121" s="10" t="s">
        <v>22</v>
      </c>
      <c r="F121" s="10" t="s">
        <v>54</v>
      </c>
      <c r="G121" s="10" t="s">
        <v>16</v>
      </c>
      <c r="H121" s="10" t="s">
        <v>55</v>
      </c>
      <c r="L121" s="10">
        <v>1</v>
      </c>
      <c r="N121" s="10">
        <v>15.6</v>
      </c>
      <c r="O121" s="10" t="s">
        <v>56</v>
      </c>
      <c r="P121" s="10">
        <v>45153</v>
      </c>
      <c r="Q121" s="10" t="s">
        <v>76</v>
      </c>
      <c r="R121" s="10" t="s">
        <v>56</v>
      </c>
    </row>
    <row r="122" spans="1:18" x14ac:dyDescent="0.25">
      <c r="A122" s="6">
        <v>45576</v>
      </c>
      <c r="B122" s="10" t="s">
        <v>26</v>
      </c>
      <c r="C122" s="10" t="s">
        <v>52</v>
      </c>
      <c r="D122" s="10" t="s">
        <v>77</v>
      </c>
      <c r="E122" s="10" t="s">
        <v>15</v>
      </c>
      <c r="F122" s="10" t="s">
        <v>54</v>
      </c>
      <c r="G122" s="10" t="s">
        <v>16</v>
      </c>
      <c r="H122" s="10" t="s">
        <v>55</v>
      </c>
      <c r="L122" s="10">
        <v>0.9</v>
      </c>
      <c r="N122" s="10">
        <v>15.3</v>
      </c>
      <c r="O122" s="10" t="s">
        <v>61</v>
      </c>
      <c r="R122" s="10" t="s">
        <v>61</v>
      </c>
    </row>
    <row r="123" spans="1:18" x14ac:dyDescent="0.25">
      <c r="A123" s="6">
        <v>45645</v>
      </c>
      <c r="B123" s="10" t="s">
        <v>26</v>
      </c>
      <c r="C123" s="10" t="s">
        <v>52</v>
      </c>
      <c r="D123" s="10" t="s">
        <v>77</v>
      </c>
      <c r="E123" s="10" t="s">
        <v>15</v>
      </c>
      <c r="F123" s="10" t="s">
        <v>54</v>
      </c>
      <c r="G123" s="10" t="s">
        <v>16</v>
      </c>
      <c r="H123" s="10" t="s">
        <v>55</v>
      </c>
      <c r="L123" s="10">
        <v>1.4</v>
      </c>
      <c r="N123" s="10">
        <v>15.3</v>
      </c>
      <c r="O123" s="10" t="s">
        <v>61</v>
      </c>
      <c r="R123" s="10" t="s">
        <v>61</v>
      </c>
    </row>
    <row r="124" spans="1:18" x14ac:dyDescent="0.25">
      <c r="A124" s="6">
        <v>45574</v>
      </c>
      <c r="B124" s="10" t="s">
        <v>26</v>
      </c>
      <c r="C124" s="10" t="s">
        <v>52</v>
      </c>
      <c r="D124" s="10" t="s">
        <v>77</v>
      </c>
      <c r="E124" s="10" t="s">
        <v>15</v>
      </c>
      <c r="F124" s="10" t="s">
        <v>54</v>
      </c>
      <c r="G124" s="10" t="s">
        <v>16</v>
      </c>
      <c r="H124" s="10" t="s">
        <v>55</v>
      </c>
      <c r="L124" s="10">
        <v>1</v>
      </c>
      <c r="N124" s="10">
        <v>15.3</v>
      </c>
      <c r="O124" s="10" t="s">
        <v>61</v>
      </c>
      <c r="R124" s="10" t="s">
        <v>61</v>
      </c>
    </row>
    <row r="125" spans="1:18" x14ac:dyDescent="0.25">
      <c r="A125" s="6">
        <v>45644</v>
      </c>
      <c r="B125" s="10" t="s">
        <v>26</v>
      </c>
      <c r="C125" s="10" t="s">
        <v>52</v>
      </c>
      <c r="D125" s="10" t="s">
        <v>77</v>
      </c>
      <c r="E125" s="10" t="s">
        <v>15</v>
      </c>
      <c r="F125" s="10" t="s">
        <v>54</v>
      </c>
      <c r="G125" s="10" t="s">
        <v>16</v>
      </c>
      <c r="H125" s="10" t="s">
        <v>55</v>
      </c>
      <c r="L125" s="10">
        <v>0.7</v>
      </c>
      <c r="N125" s="10">
        <v>15.3</v>
      </c>
      <c r="O125" s="10" t="s">
        <v>61</v>
      </c>
      <c r="R125" s="10" t="s">
        <v>61</v>
      </c>
    </row>
    <row r="126" spans="1:18" x14ac:dyDescent="0.25">
      <c r="A126" s="6">
        <v>45575</v>
      </c>
      <c r="B126" s="10" t="s">
        <v>26</v>
      </c>
      <c r="C126" s="10" t="s">
        <v>52</v>
      </c>
      <c r="D126" s="10" t="s">
        <v>77</v>
      </c>
      <c r="E126" s="10" t="s">
        <v>15</v>
      </c>
      <c r="F126" s="10" t="s">
        <v>54</v>
      </c>
      <c r="G126" s="10" t="s">
        <v>16</v>
      </c>
      <c r="H126" s="10" t="s">
        <v>55</v>
      </c>
      <c r="L126" s="10">
        <v>1</v>
      </c>
      <c r="N126" s="10">
        <v>15.3</v>
      </c>
      <c r="O126" s="10" t="s">
        <v>61</v>
      </c>
      <c r="R126" s="10" t="s">
        <v>61</v>
      </c>
    </row>
    <row r="127" spans="1:18" x14ac:dyDescent="0.25">
      <c r="A127" s="6">
        <v>45638</v>
      </c>
      <c r="B127" s="10" t="s">
        <v>26</v>
      </c>
      <c r="C127" s="10" t="s">
        <v>52</v>
      </c>
      <c r="D127" s="10" t="s">
        <v>77</v>
      </c>
      <c r="E127" s="10" t="s">
        <v>15</v>
      </c>
      <c r="F127" s="10" t="s">
        <v>54</v>
      </c>
      <c r="G127" s="10" t="s">
        <v>16</v>
      </c>
      <c r="H127" s="10" t="s">
        <v>55</v>
      </c>
      <c r="L127" s="10">
        <v>2</v>
      </c>
      <c r="N127" s="10">
        <v>15.3</v>
      </c>
      <c r="O127" s="10" t="s">
        <v>61</v>
      </c>
      <c r="R127" s="10" t="s">
        <v>61</v>
      </c>
    </row>
    <row r="128" spans="1:18" x14ac:dyDescent="0.25">
      <c r="A128" s="6">
        <v>45579</v>
      </c>
      <c r="B128" s="10" t="s">
        <v>26</v>
      </c>
      <c r="C128" s="10" t="s">
        <v>52</v>
      </c>
      <c r="D128" s="10" t="s">
        <v>77</v>
      </c>
      <c r="E128" s="10" t="s">
        <v>15</v>
      </c>
      <c r="F128" s="10" t="s">
        <v>54</v>
      </c>
      <c r="G128" s="10" t="s">
        <v>16</v>
      </c>
      <c r="H128" s="10" t="s">
        <v>55</v>
      </c>
      <c r="L128" s="10">
        <v>0.3</v>
      </c>
      <c r="N128" s="10">
        <v>15.3</v>
      </c>
      <c r="O128" s="10" t="s">
        <v>61</v>
      </c>
      <c r="R128" s="10" t="s">
        <v>61</v>
      </c>
    </row>
    <row r="129" spans="1:18" x14ac:dyDescent="0.25">
      <c r="A129" s="6">
        <v>45637</v>
      </c>
      <c r="B129" s="10" t="s">
        <v>26</v>
      </c>
      <c r="C129" s="10" t="s">
        <v>52</v>
      </c>
      <c r="D129" s="10" t="s">
        <v>77</v>
      </c>
      <c r="E129" s="10" t="s">
        <v>15</v>
      </c>
      <c r="F129" s="10" t="s">
        <v>54</v>
      </c>
      <c r="G129" s="10" t="s">
        <v>16</v>
      </c>
      <c r="H129" s="10" t="s">
        <v>55</v>
      </c>
      <c r="L129" s="10">
        <v>0.7</v>
      </c>
      <c r="N129" s="10">
        <v>15.3</v>
      </c>
      <c r="O129" s="10" t="s">
        <v>61</v>
      </c>
      <c r="R129" s="10" t="s">
        <v>61</v>
      </c>
    </row>
    <row r="130" spans="1:18" x14ac:dyDescent="0.25">
      <c r="A130" s="6">
        <v>45586</v>
      </c>
      <c r="B130" s="10" t="s">
        <v>26</v>
      </c>
      <c r="C130" s="10" t="s">
        <v>52</v>
      </c>
      <c r="D130" s="10" t="s">
        <v>77</v>
      </c>
      <c r="E130" s="10" t="s">
        <v>15</v>
      </c>
      <c r="F130" s="10" t="s">
        <v>54</v>
      </c>
      <c r="G130" s="10" t="s">
        <v>16</v>
      </c>
      <c r="H130" s="10" t="s">
        <v>55</v>
      </c>
      <c r="L130" s="10">
        <v>0.5</v>
      </c>
      <c r="N130" s="10">
        <v>15.3</v>
      </c>
      <c r="O130" s="10" t="s">
        <v>61</v>
      </c>
      <c r="R130" s="10" t="s">
        <v>61</v>
      </c>
    </row>
    <row r="131" spans="1:18" x14ac:dyDescent="0.25">
      <c r="A131" s="6">
        <v>45635</v>
      </c>
      <c r="B131" s="10" t="s">
        <v>26</v>
      </c>
      <c r="C131" s="10" t="s">
        <v>52</v>
      </c>
      <c r="D131" s="10" t="s">
        <v>77</v>
      </c>
      <c r="E131" s="10" t="s">
        <v>15</v>
      </c>
      <c r="F131" s="10" t="s">
        <v>54</v>
      </c>
      <c r="G131" s="10" t="s">
        <v>16</v>
      </c>
      <c r="H131" s="10" t="s">
        <v>55</v>
      </c>
      <c r="L131" s="10">
        <v>0.3</v>
      </c>
      <c r="N131" s="10">
        <v>15.3</v>
      </c>
      <c r="O131" s="10" t="s">
        <v>61</v>
      </c>
      <c r="R131" s="10" t="s">
        <v>61</v>
      </c>
    </row>
    <row r="132" spans="1:18" x14ac:dyDescent="0.25">
      <c r="A132" s="6">
        <v>45594</v>
      </c>
      <c r="B132" s="10" t="s">
        <v>26</v>
      </c>
      <c r="C132" s="10" t="s">
        <v>52</v>
      </c>
      <c r="D132" s="10" t="s">
        <v>77</v>
      </c>
      <c r="E132" s="10" t="s">
        <v>15</v>
      </c>
      <c r="F132" s="10" t="s">
        <v>54</v>
      </c>
      <c r="G132" s="10" t="s">
        <v>16</v>
      </c>
      <c r="H132" s="10" t="s">
        <v>55</v>
      </c>
      <c r="L132" s="10">
        <v>0.7</v>
      </c>
      <c r="N132" s="10">
        <v>15.3</v>
      </c>
      <c r="O132" s="10" t="s">
        <v>61</v>
      </c>
      <c r="R132" s="10" t="s">
        <v>61</v>
      </c>
    </row>
    <row r="133" spans="1:18" x14ac:dyDescent="0.25">
      <c r="A133" s="6">
        <v>45595</v>
      </c>
      <c r="B133" s="10" t="s">
        <v>26</v>
      </c>
      <c r="C133" s="10" t="s">
        <v>52</v>
      </c>
      <c r="D133" s="10" t="s">
        <v>77</v>
      </c>
      <c r="E133" s="10" t="s">
        <v>15</v>
      </c>
      <c r="F133" s="10" t="s">
        <v>54</v>
      </c>
      <c r="G133" s="10" t="s">
        <v>16</v>
      </c>
      <c r="H133" s="10" t="s">
        <v>55</v>
      </c>
      <c r="L133" s="10">
        <v>1</v>
      </c>
      <c r="N133" s="10">
        <v>15.3</v>
      </c>
      <c r="O133" s="10" t="s">
        <v>61</v>
      </c>
      <c r="R133" s="10" t="s">
        <v>61</v>
      </c>
    </row>
    <row r="134" spans="1:18" x14ac:dyDescent="0.25">
      <c r="A134" s="6">
        <v>45596</v>
      </c>
      <c r="B134" s="10" t="s">
        <v>26</v>
      </c>
      <c r="C134" s="10" t="s">
        <v>52</v>
      </c>
      <c r="D134" s="10" t="s">
        <v>77</v>
      </c>
      <c r="E134" s="10" t="s">
        <v>15</v>
      </c>
      <c r="F134" s="10" t="s">
        <v>54</v>
      </c>
      <c r="G134" s="10" t="s">
        <v>16</v>
      </c>
      <c r="H134" s="10" t="s">
        <v>55</v>
      </c>
      <c r="L134" s="10">
        <v>1</v>
      </c>
      <c r="N134" s="10">
        <v>15.3</v>
      </c>
      <c r="O134" s="10" t="s">
        <v>61</v>
      </c>
      <c r="R134" s="10" t="s">
        <v>61</v>
      </c>
    </row>
    <row r="135" spans="1:18" x14ac:dyDescent="0.25">
      <c r="A135" s="6">
        <v>45621</v>
      </c>
      <c r="B135" s="10" t="s">
        <v>26</v>
      </c>
      <c r="C135" s="10" t="s">
        <v>52</v>
      </c>
      <c r="D135" s="10" t="s">
        <v>77</v>
      </c>
      <c r="E135" s="10" t="s">
        <v>15</v>
      </c>
      <c r="F135" s="10" t="s">
        <v>54</v>
      </c>
      <c r="G135" s="10" t="s">
        <v>16</v>
      </c>
      <c r="H135" s="10" t="s">
        <v>55</v>
      </c>
      <c r="L135" s="10">
        <v>1</v>
      </c>
      <c r="N135" s="10">
        <v>15.3</v>
      </c>
      <c r="O135" s="10" t="s">
        <v>61</v>
      </c>
      <c r="R135" s="10" t="s">
        <v>61</v>
      </c>
    </row>
    <row r="136" spans="1:18" x14ac:dyDescent="0.25">
      <c r="A136" s="6">
        <v>45616</v>
      </c>
      <c r="B136" s="10" t="s">
        <v>26</v>
      </c>
      <c r="C136" s="10" t="s">
        <v>52</v>
      </c>
      <c r="D136" s="10" t="s">
        <v>77</v>
      </c>
      <c r="E136" s="10" t="s">
        <v>15</v>
      </c>
      <c r="F136" s="10" t="s">
        <v>54</v>
      </c>
      <c r="G136" s="10" t="s">
        <v>16</v>
      </c>
      <c r="H136" s="10" t="s">
        <v>55</v>
      </c>
      <c r="L136" s="10">
        <v>0.8</v>
      </c>
      <c r="N136" s="10">
        <v>15.3</v>
      </c>
      <c r="O136" s="10" t="s">
        <v>61</v>
      </c>
      <c r="R136" s="10" t="s">
        <v>61</v>
      </c>
    </row>
    <row r="137" spans="1:18" x14ac:dyDescent="0.25">
      <c r="A137" s="6">
        <v>45656</v>
      </c>
      <c r="B137" s="10" t="s">
        <v>26</v>
      </c>
      <c r="C137" s="10" t="s">
        <v>52</v>
      </c>
      <c r="D137" s="10" t="s">
        <v>78</v>
      </c>
      <c r="E137" s="10" t="s">
        <v>15</v>
      </c>
      <c r="F137" s="10" t="s">
        <v>54</v>
      </c>
      <c r="G137" s="10" t="s">
        <v>16</v>
      </c>
      <c r="H137" s="10" t="s">
        <v>55</v>
      </c>
      <c r="L137" s="10">
        <v>0.7</v>
      </c>
      <c r="N137" s="10">
        <v>15.1</v>
      </c>
      <c r="O137" s="10" t="s">
        <v>61</v>
      </c>
      <c r="R137" s="10" t="s">
        <v>61</v>
      </c>
    </row>
    <row r="138" spans="1:18" x14ac:dyDescent="0.25">
      <c r="A138" s="6">
        <v>45604</v>
      </c>
      <c r="B138" s="10" t="s">
        <v>26</v>
      </c>
      <c r="C138" s="10" t="s">
        <v>52</v>
      </c>
      <c r="D138" s="10" t="s">
        <v>78</v>
      </c>
      <c r="E138" s="10" t="s">
        <v>15</v>
      </c>
      <c r="F138" s="10" t="s">
        <v>54</v>
      </c>
      <c r="G138" s="10" t="s">
        <v>16</v>
      </c>
      <c r="H138" s="10" t="s">
        <v>55</v>
      </c>
      <c r="L138" s="10">
        <v>0.4</v>
      </c>
      <c r="N138" s="10">
        <v>15.1</v>
      </c>
      <c r="O138" s="10" t="s">
        <v>61</v>
      </c>
      <c r="R138" s="10" t="s">
        <v>61</v>
      </c>
    </row>
    <row r="139" spans="1:18" x14ac:dyDescent="0.25">
      <c r="A139" s="6">
        <v>45596</v>
      </c>
      <c r="B139" s="10" t="s">
        <v>26</v>
      </c>
      <c r="C139" s="10" t="s">
        <v>52</v>
      </c>
      <c r="D139" s="10" t="s">
        <v>79</v>
      </c>
      <c r="E139" s="10" t="s">
        <v>15</v>
      </c>
      <c r="F139" s="10" t="s">
        <v>54</v>
      </c>
      <c r="G139" s="10" t="s">
        <v>16</v>
      </c>
      <c r="H139" s="10" t="s">
        <v>55</v>
      </c>
      <c r="L139" s="10">
        <v>1.2</v>
      </c>
      <c r="N139" s="10">
        <v>15.1</v>
      </c>
      <c r="O139" s="10" t="s">
        <v>61</v>
      </c>
      <c r="R139" s="10" t="s">
        <v>61</v>
      </c>
    </row>
    <row r="140" spans="1:18" x14ac:dyDescent="0.25">
      <c r="A140" s="6">
        <v>45628</v>
      </c>
      <c r="B140" s="10" t="s">
        <v>26</v>
      </c>
      <c r="C140" s="10" t="s">
        <v>52</v>
      </c>
      <c r="D140" s="10" t="s">
        <v>79</v>
      </c>
      <c r="E140" s="10" t="s">
        <v>15</v>
      </c>
      <c r="F140" s="10" t="s">
        <v>54</v>
      </c>
      <c r="G140" s="10" t="s">
        <v>16</v>
      </c>
      <c r="H140" s="10" t="s">
        <v>55</v>
      </c>
      <c r="L140" s="10">
        <v>0.9</v>
      </c>
      <c r="N140" s="10">
        <v>15.1</v>
      </c>
      <c r="O140" s="10" t="s">
        <v>61</v>
      </c>
      <c r="R140" s="10" t="s">
        <v>61</v>
      </c>
    </row>
    <row r="141" spans="1:18" x14ac:dyDescent="0.25">
      <c r="A141" s="6">
        <v>45575</v>
      </c>
      <c r="B141" s="10" t="s">
        <v>26</v>
      </c>
      <c r="C141" s="10" t="s">
        <v>52</v>
      </c>
      <c r="D141" s="10" t="s">
        <v>79</v>
      </c>
      <c r="E141" s="10" t="s">
        <v>15</v>
      </c>
      <c r="F141" s="10" t="s">
        <v>54</v>
      </c>
      <c r="G141" s="10" t="s">
        <v>16</v>
      </c>
      <c r="H141" s="10" t="s">
        <v>55</v>
      </c>
      <c r="L141" s="10">
        <v>0.3</v>
      </c>
      <c r="N141" s="10">
        <v>15.1</v>
      </c>
      <c r="O141" s="10" t="s">
        <v>61</v>
      </c>
      <c r="R141" s="10" t="s">
        <v>61</v>
      </c>
    </row>
    <row r="142" spans="1:18" x14ac:dyDescent="0.25">
      <c r="A142" s="6">
        <v>45595</v>
      </c>
      <c r="B142" s="10" t="s">
        <v>26</v>
      </c>
      <c r="C142" s="10" t="s">
        <v>52</v>
      </c>
      <c r="D142" s="10" t="s">
        <v>79</v>
      </c>
      <c r="E142" s="10" t="s">
        <v>15</v>
      </c>
      <c r="F142" s="10" t="s">
        <v>54</v>
      </c>
      <c r="G142" s="10" t="s">
        <v>16</v>
      </c>
      <c r="H142" s="10" t="s">
        <v>55</v>
      </c>
      <c r="L142" s="10">
        <v>1</v>
      </c>
      <c r="N142" s="10">
        <v>15.1</v>
      </c>
      <c r="O142" s="10" t="s">
        <v>61</v>
      </c>
      <c r="R142" s="10" t="s">
        <v>61</v>
      </c>
    </row>
    <row r="143" spans="1:18" x14ac:dyDescent="0.25">
      <c r="A143" s="6">
        <v>45629</v>
      </c>
      <c r="B143" s="10" t="s">
        <v>26</v>
      </c>
      <c r="C143" s="10" t="s">
        <v>52</v>
      </c>
      <c r="D143" s="10" t="s">
        <v>79</v>
      </c>
      <c r="E143" s="10" t="s">
        <v>15</v>
      </c>
      <c r="F143" s="10" t="s">
        <v>54</v>
      </c>
      <c r="G143" s="10" t="s">
        <v>16</v>
      </c>
      <c r="H143" s="10" t="s">
        <v>55</v>
      </c>
      <c r="L143" s="10">
        <v>1</v>
      </c>
      <c r="N143" s="10">
        <v>15.1</v>
      </c>
      <c r="O143" s="10" t="s">
        <v>61</v>
      </c>
      <c r="R143" s="10" t="s">
        <v>61</v>
      </c>
    </row>
    <row r="144" spans="1:18" x14ac:dyDescent="0.25">
      <c r="A144" s="6">
        <v>45602</v>
      </c>
      <c r="B144" s="10" t="s">
        <v>26</v>
      </c>
      <c r="C144" s="10" t="s">
        <v>52</v>
      </c>
      <c r="D144" s="10" t="s">
        <v>79</v>
      </c>
      <c r="E144" s="10" t="s">
        <v>15</v>
      </c>
      <c r="F144" s="10" t="s">
        <v>54</v>
      </c>
      <c r="G144" s="10" t="s">
        <v>16</v>
      </c>
      <c r="H144" s="10" t="s">
        <v>55</v>
      </c>
      <c r="L144" s="10">
        <v>1</v>
      </c>
      <c r="N144" s="10">
        <v>15.1</v>
      </c>
      <c r="O144" s="10" t="s">
        <v>61</v>
      </c>
      <c r="R144" s="10" t="s">
        <v>61</v>
      </c>
    </row>
    <row r="145" spans="1:18" x14ac:dyDescent="0.25">
      <c r="A145" s="6">
        <v>45603</v>
      </c>
      <c r="B145" s="10" t="s">
        <v>26</v>
      </c>
      <c r="C145" s="10" t="s">
        <v>52</v>
      </c>
      <c r="D145" s="10" t="s">
        <v>79</v>
      </c>
      <c r="E145" s="10" t="s">
        <v>15</v>
      </c>
      <c r="F145" s="10" t="s">
        <v>54</v>
      </c>
      <c r="G145" s="10" t="s">
        <v>16</v>
      </c>
      <c r="H145" s="10" t="s">
        <v>55</v>
      </c>
      <c r="L145" s="10">
        <v>0.7</v>
      </c>
      <c r="N145" s="10">
        <v>15.1</v>
      </c>
      <c r="O145" s="10" t="s">
        <v>61</v>
      </c>
      <c r="R145" s="10" t="s">
        <v>61</v>
      </c>
    </row>
    <row r="146" spans="1:18" x14ac:dyDescent="0.25">
      <c r="A146" s="6">
        <v>45610</v>
      </c>
      <c r="B146" s="10" t="s">
        <v>26</v>
      </c>
      <c r="C146" s="10" t="s">
        <v>52</v>
      </c>
      <c r="D146" s="10" t="s">
        <v>79</v>
      </c>
      <c r="E146" s="10" t="s">
        <v>15</v>
      </c>
      <c r="F146" s="10" t="s">
        <v>54</v>
      </c>
      <c r="G146" s="10" t="s">
        <v>16</v>
      </c>
      <c r="H146" s="10" t="s">
        <v>55</v>
      </c>
      <c r="L146" s="10">
        <v>0.8</v>
      </c>
      <c r="N146" s="10">
        <v>15.1</v>
      </c>
      <c r="O146" s="10" t="s">
        <v>61</v>
      </c>
      <c r="R146" s="10" t="s">
        <v>61</v>
      </c>
    </row>
    <row r="147" spans="1:18" x14ac:dyDescent="0.25">
      <c r="A147" s="6">
        <v>45604</v>
      </c>
      <c r="B147" s="10" t="s">
        <v>26</v>
      </c>
      <c r="C147" s="10" t="s">
        <v>52</v>
      </c>
      <c r="D147" s="10" t="s">
        <v>79</v>
      </c>
      <c r="E147" s="10" t="s">
        <v>15</v>
      </c>
      <c r="F147" s="10" t="s">
        <v>54</v>
      </c>
      <c r="G147" s="10" t="s">
        <v>16</v>
      </c>
      <c r="H147" s="10" t="s">
        <v>55</v>
      </c>
      <c r="L147" s="10">
        <v>0.3</v>
      </c>
      <c r="N147" s="10">
        <v>15.1</v>
      </c>
      <c r="O147" s="10" t="s">
        <v>61</v>
      </c>
      <c r="R147" s="10" t="s">
        <v>61</v>
      </c>
    </row>
    <row r="148" spans="1:18" x14ac:dyDescent="0.25">
      <c r="A148" s="6">
        <v>45623</v>
      </c>
      <c r="B148" s="10" t="s">
        <v>26</v>
      </c>
      <c r="C148" s="10" t="s">
        <v>52</v>
      </c>
      <c r="D148" s="10" t="s">
        <v>79</v>
      </c>
      <c r="E148" s="10" t="s">
        <v>15</v>
      </c>
      <c r="F148" s="10" t="s">
        <v>54</v>
      </c>
      <c r="G148" s="10" t="s">
        <v>16</v>
      </c>
      <c r="H148" s="10" t="s">
        <v>55</v>
      </c>
      <c r="L148" s="10">
        <v>0.7</v>
      </c>
      <c r="N148" s="10">
        <v>15.1</v>
      </c>
      <c r="O148" s="10" t="s">
        <v>61</v>
      </c>
      <c r="R148" s="10" t="s">
        <v>61</v>
      </c>
    </row>
    <row r="149" spans="1:18" x14ac:dyDescent="0.25">
      <c r="A149" s="6">
        <v>45609</v>
      </c>
      <c r="B149" s="10" t="s">
        <v>26</v>
      </c>
      <c r="C149" s="10" t="s">
        <v>52</v>
      </c>
      <c r="D149" s="10" t="s">
        <v>79</v>
      </c>
      <c r="E149" s="10" t="s">
        <v>15</v>
      </c>
      <c r="F149" s="10" t="s">
        <v>54</v>
      </c>
      <c r="G149" s="10" t="s">
        <v>16</v>
      </c>
      <c r="H149" s="10" t="s">
        <v>55</v>
      </c>
      <c r="L149" s="10">
        <v>0.6</v>
      </c>
      <c r="N149" s="10">
        <v>15.1</v>
      </c>
      <c r="O149" s="10" t="s">
        <v>61</v>
      </c>
      <c r="R149" s="10" t="s">
        <v>61</v>
      </c>
    </row>
    <row r="150" spans="1:18" x14ac:dyDescent="0.25">
      <c r="A150" s="6">
        <v>45574</v>
      </c>
      <c r="B150" s="10" t="s">
        <v>26</v>
      </c>
      <c r="C150" s="10" t="s">
        <v>52</v>
      </c>
      <c r="D150" s="10" t="s">
        <v>79</v>
      </c>
      <c r="E150" s="10" t="s">
        <v>15</v>
      </c>
      <c r="F150" s="10" t="s">
        <v>54</v>
      </c>
      <c r="G150" s="10" t="s">
        <v>16</v>
      </c>
      <c r="H150" s="10" t="s">
        <v>55</v>
      </c>
      <c r="L150" s="10">
        <v>1</v>
      </c>
      <c r="N150" s="10">
        <v>15.1</v>
      </c>
      <c r="O150" s="10" t="s">
        <v>61</v>
      </c>
      <c r="R150" s="10" t="s">
        <v>61</v>
      </c>
    </row>
    <row r="151" spans="1:18" x14ac:dyDescent="0.25">
      <c r="A151" s="6">
        <v>45623</v>
      </c>
      <c r="B151" s="10" t="s">
        <v>26</v>
      </c>
      <c r="C151" s="10" t="s">
        <v>52</v>
      </c>
      <c r="D151" s="10" t="s">
        <v>80</v>
      </c>
      <c r="E151" s="10" t="s">
        <v>17</v>
      </c>
      <c r="F151" s="10" t="s">
        <v>54</v>
      </c>
      <c r="G151" s="10" t="s">
        <v>16</v>
      </c>
      <c r="H151" s="10" t="s">
        <v>55</v>
      </c>
      <c r="I151" s="10" t="s">
        <v>81</v>
      </c>
      <c r="L151" s="10">
        <v>0.2</v>
      </c>
      <c r="N151" s="10">
        <v>14.8</v>
      </c>
      <c r="O151" s="10" t="s">
        <v>61</v>
      </c>
      <c r="R151" s="10" t="s">
        <v>61</v>
      </c>
    </row>
    <row r="152" spans="1:18" x14ac:dyDescent="0.25">
      <c r="A152" s="6">
        <v>45566</v>
      </c>
      <c r="B152" s="10" t="s">
        <v>26</v>
      </c>
      <c r="C152" s="10" t="s">
        <v>52</v>
      </c>
      <c r="D152" s="10" t="s">
        <v>80</v>
      </c>
      <c r="E152" s="10" t="s">
        <v>17</v>
      </c>
      <c r="F152" s="10" t="s">
        <v>54</v>
      </c>
      <c r="G152" s="10" t="s">
        <v>16</v>
      </c>
      <c r="H152" s="10" t="s">
        <v>55</v>
      </c>
      <c r="I152" s="10" t="s">
        <v>81</v>
      </c>
      <c r="L152" s="10">
        <v>0.3</v>
      </c>
      <c r="N152" s="10">
        <v>14.8</v>
      </c>
      <c r="O152" s="10" t="s">
        <v>61</v>
      </c>
      <c r="R152" s="10" t="s">
        <v>61</v>
      </c>
    </row>
    <row r="153" spans="1:18" x14ac:dyDescent="0.25">
      <c r="A153" s="6">
        <v>45572</v>
      </c>
      <c r="B153" s="10" t="s">
        <v>26</v>
      </c>
      <c r="C153" s="10" t="s">
        <v>52</v>
      </c>
      <c r="D153" s="10" t="s">
        <v>82</v>
      </c>
      <c r="E153" s="10" t="s">
        <v>15</v>
      </c>
      <c r="F153" s="10" t="s">
        <v>54</v>
      </c>
      <c r="G153" s="10" t="s">
        <v>16</v>
      </c>
      <c r="H153" s="10" t="s">
        <v>55</v>
      </c>
      <c r="L153" s="10">
        <v>0.7</v>
      </c>
      <c r="N153" s="10">
        <v>14.3</v>
      </c>
      <c r="O153" s="10" t="s">
        <v>61</v>
      </c>
      <c r="R153" s="10" t="s">
        <v>61</v>
      </c>
    </row>
    <row r="154" spans="1:18" x14ac:dyDescent="0.25">
      <c r="A154" s="6">
        <v>45573</v>
      </c>
      <c r="B154" s="10" t="s">
        <v>26</v>
      </c>
      <c r="C154" s="10" t="s">
        <v>52</v>
      </c>
      <c r="D154" s="10" t="s">
        <v>82</v>
      </c>
      <c r="E154" s="10" t="s">
        <v>15</v>
      </c>
      <c r="F154" s="10" t="s">
        <v>54</v>
      </c>
      <c r="G154" s="10" t="s">
        <v>16</v>
      </c>
      <c r="H154" s="10" t="s">
        <v>55</v>
      </c>
      <c r="L154" s="10">
        <v>0.8</v>
      </c>
      <c r="N154" s="10">
        <v>14.3</v>
      </c>
      <c r="O154" s="10" t="s">
        <v>61</v>
      </c>
      <c r="R154" s="10" t="s">
        <v>61</v>
      </c>
    </row>
    <row r="155" spans="1:18" x14ac:dyDescent="0.25">
      <c r="A155" s="6">
        <v>45580</v>
      </c>
      <c r="B155" s="10" t="s">
        <v>26</v>
      </c>
      <c r="C155" s="10" t="s">
        <v>52</v>
      </c>
      <c r="D155" s="10" t="s">
        <v>83</v>
      </c>
      <c r="E155" s="10" t="s">
        <v>15</v>
      </c>
      <c r="F155" s="10" t="s">
        <v>54</v>
      </c>
      <c r="G155" s="10" t="s">
        <v>16</v>
      </c>
      <c r="H155" s="10" t="s">
        <v>55</v>
      </c>
      <c r="L155" s="10">
        <v>1</v>
      </c>
      <c r="N155" s="10">
        <v>14.2</v>
      </c>
      <c r="O155" s="10" t="s">
        <v>56</v>
      </c>
      <c r="P155" s="10">
        <v>45597</v>
      </c>
      <c r="Q155" s="10" t="s">
        <v>57</v>
      </c>
      <c r="R155" s="10" t="s">
        <v>56</v>
      </c>
    </row>
    <row r="156" spans="1:18" x14ac:dyDescent="0.25">
      <c r="A156" s="6">
        <v>45579</v>
      </c>
      <c r="B156" s="10" t="s">
        <v>26</v>
      </c>
      <c r="C156" s="10" t="s">
        <v>52</v>
      </c>
      <c r="D156" s="10" t="s">
        <v>83</v>
      </c>
      <c r="E156" s="10" t="s">
        <v>15</v>
      </c>
      <c r="F156" s="10" t="s">
        <v>54</v>
      </c>
      <c r="G156" s="10" t="s">
        <v>16</v>
      </c>
      <c r="H156" s="10" t="s">
        <v>55</v>
      </c>
      <c r="L156" s="10">
        <v>1</v>
      </c>
      <c r="N156" s="10">
        <v>14.2</v>
      </c>
      <c r="O156" s="10" t="s">
        <v>56</v>
      </c>
      <c r="P156" s="10">
        <v>45597</v>
      </c>
      <c r="Q156" s="10" t="s">
        <v>57</v>
      </c>
      <c r="R156" s="10" t="s">
        <v>56</v>
      </c>
    </row>
    <row r="157" spans="1:18" x14ac:dyDescent="0.25">
      <c r="A157" s="6">
        <v>45628</v>
      </c>
      <c r="B157" s="10" t="s">
        <v>26</v>
      </c>
      <c r="C157" s="10" t="s">
        <v>52</v>
      </c>
      <c r="D157" s="10" t="s">
        <v>84</v>
      </c>
      <c r="E157" s="10" t="s">
        <v>20</v>
      </c>
      <c r="F157" s="10" t="s">
        <v>54</v>
      </c>
      <c r="G157" s="10" t="s">
        <v>16</v>
      </c>
      <c r="H157" s="10" t="s">
        <v>55</v>
      </c>
      <c r="L157" s="10">
        <v>0.6</v>
      </c>
      <c r="N157" s="10">
        <v>13.6</v>
      </c>
      <c r="O157" s="10" t="s">
        <v>56</v>
      </c>
      <c r="P157" s="10">
        <v>45146</v>
      </c>
      <c r="Q157" s="10" t="s">
        <v>85</v>
      </c>
      <c r="R157" s="10" t="s">
        <v>56</v>
      </c>
    </row>
    <row r="158" spans="1:18" x14ac:dyDescent="0.25">
      <c r="A158" s="6">
        <v>45566</v>
      </c>
      <c r="B158" s="10" t="s">
        <v>26</v>
      </c>
      <c r="C158" s="10" t="s">
        <v>52</v>
      </c>
      <c r="D158" s="10" t="s">
        <v>86</v>
      </c>
      <c r="E158" s="10" t="s">
        <v>23</v>
      </c>
      <c r="F158" s="10" t="s">
        <v>54</v>
      </c>
      <c r="G158" s="10" t="s">
        <v>16</v>
      </c>
      <c r="H158" s="10" t="s">
        <v>55</v>
      </c>
      <c r="L158" s="10">
        <v>1</v>
      </c>
      <c r="N158" s="10">
        <v>13.5</v>
      </c>
      <c r="O158" s="10" t="s">
        <v>56</v>
      </c>
      <c r="P158" s="10">
        <v>45597</v>
      </c>
      <c r="Q158" s="10" t="s">
        <v>57</v>
      </c>
      <c r="R158" s="10" t="s">
        <v>56</v>
      </c>
    </row>
    <row r="159" spans="1:18" x14ac:dyDescent="0.25">
      <c r="A159" s="6">
        <v>45644</v>
      </c>
      <c r="B159" s="10" t="s">
        <v>26</v>
      </c>
      <c r="C159" s="10" t="s">
        <v>52</v>
      </c>
      <c r="D159" s="10" t="s">
        <v>87</v>
      </c>
      <c r="E159" s="10" t="s">
        <v>15</v>
      </c>
      <c r="F159" s="10" t="s">
        <v>54</v>
      </c>
      <c r="G159" s="10" t="s">
        <v>16</v>
      </c>
      <c r="H159" s="10" t="s">
        <v>55</v>
      </c>
      <c r="L159" s="10">
        <v>0.5</v>
      </c>
      <c r="N159" s="10">
        <v>13.2</v>
      </c>
      <c r="O159" s="10" t="s">
        <v>61</v>
      </c>
      <c r="R159" s="10" t="s">
        <v>61</v>
      </c>
    </row>
    <row r="160" spans="1:18" x14ac:dyDescent="0.25">
      <c r="A160" s="6">
        <v>45645</v>
      </c>
      <c r="B160" s="10" t="s">
        <v>26</v>
      </c>
      <c r="C160" s="10" t="s">
        <v>52</v>
      </c>
      <c r="D160" s="10" t="s">
        <v>87</v>
      </c>
      <c r="E160" s="10" t="s">
        <v>15</v>
      </c>
      <c r="F160" s="10" t="s">
        <v>54</v>
      </c>
      <c r="G160" s="10" t="s">
        <v>16</v>
      </c>
      <c r="H160" s="10" t="s">
        <v>55</v>
      </c>
      <c r="L160" s="10">
        <v>0.9</v>
      </c>
      <c r="N160" s="10">
        <v>13.2</v>
      </c>
      <c r="O160" s="10" t="s">
        <v>61</v>
      </c>
      <c r="R160" s="10" t="s">
        <v>61</v>
      </c>
    </row>
    <row r="161" spans="1:18" x14ac:dyDescent="0.25">
      <c r="A161" s="6">
        <v>45637</v>
      </c>
      <c r="B161" s="10" t="s">
        <v>26</v>
      </c>
      <c r="C161" s="10" t="s">
        <v>52</v>
      </c>
      <c r="D161" s="10" t="s">
        <v>87</v>
      </c>
      <c r="E161" s="10" t="s">
        <v>15</v>
      </c>
      <c r="F161" s="10" t="s">
        <v>54</v>
      </c>
      <c r="G161" s="10" t="s">
        <v>16</v>
      </c>
      <c r="H161" s="10" t="s">
        <v>55</v>
      </c>
      <c r="L161" s="10">
        <v>0.3</v>
      </c>
      <c r="N161" s="10">
        <v>13.2</v>
      </c>
      <c r="O161" s="10" t="s">
        <v>61</v>
      </c>
      <c r="R161" s="10" t="s">
        <v>61</v>
      </c>
    </row>
    <row r="162" spans="1:18" x14ac:dyDescent="0.25">
      <c r="A162" s="6">
        <v>45623</v>
      </c>
      <c r="B162" s="10" t="s">
        <v>26</v>
      </c>
      <c r="C162" s="10" t="s">
        <v>52</v>
      </c>
      <c r="D162" s="10" t="s">
        <v>87</v>
      </c>
      <c r="E162" s="10" t="s">
        <v>15</v>
      </c>
      <c r="F162" s="10" t="s">
        <v>54</v>
      </c>
      <c r="G162" s="10" t="s">
        <v>16</v>
      </c>
      <c r="H162" s="10" t="s">
        <v>55</v>
      </c>
      <c r="L162" s="10">
        <v>0.5</v>
      </c>
      <c r="N162" s="10">
        <v>13.2</v>
      </c>
      <c r="O162" s="10" t="s">
        <v>61</v>
      </c>
      <c r="R162" s="10" t="s">
        <v>61</v>
      </c>
    </row>
    <row r="163" spans="1:18" x14ac:dyDescent="0.25">
      <c r="A163" s="6">
        <v>45638</v>
      </c>
      <c r="B163" s="10" t="s">
        <v>26</v>
      </c>
      <c r="C163" s="10" t="s">
        <v>52</v>
      </c>
      <c r="D163" s="10" t="s">
        <v>87</v>
      </c>
      <c r="E163" s="10" t="s">
        <v>15</v>
      </c>
      <c r="F163" s="10" t="s">
        <v>54</v>
      </c>
      <c r="G163" s="10" t="s">
        <v>16</v>
      </c>
      <c r="H163" s="10" t="s">
        <v>55</v>
      </c>
      <c r="L163" s="10">
        <v>1</v>
      </c>
      <c r="N163" s="10">
        <v>13.2</v>
      </c>
      <c r="O163" s="10" t="s">
        <v>61</v>
      </c>
      <c r="R163" s="10" t="s">
        <v>61</v>
      </c>
    </row>
    <row r="164" spans="1:18" x14ac:dyDescent="0.25">
      <c r="A164" s="6">
        <v>45628</v>
      </c>
      <c r="B164" s="10" t="s">
        <v>26</v>
      </c>
      <c r="C164" s="10" t="s">
        <v>52</v>
      </c>
      <c r="D164" s="10" t="s">
        <v>87</v>
      </c>
      <c r="E164" s="10" t="s">
        <v>15</v>
      </c>
      <c r="F164" s="10" t="s">
        <v>54</v>
      </c>
      <c r="G164" s="10" t="s">
        <v>16</v>
      </c>
      <c r="H164" s="10" t="s">
        <v>55</v>
      </c>
      <c r="L164" s="10">
        <v>0.4</v>
      </c>
      <c r="N164" s="10">
        <v>13.2</v>
      </c>
      <c r="O164" s="10" t="s">
        <v>61</v>
      </c>
      <c r="R164" s="10" t="s">
        <v>61</v>
      </c>
    </row>
    <row r="165" spans="1:18" x14ac:dyDescent="0.25">
      <c r="A165" s="6">
        <v>45629</v>
      </c>
      <c r="B165" s="10" t="s">
        <v>26</v>
      </c>
      <c r="C165" s="10" t="s">
        <v>52</v>
      </c>
      <c r="D165" s="10" t="s">
        <v>87</v>
      </c>
      <c r="E165" s="10" t="s">
        <v>15</v>
      </c>
      <c r="F165" s="10" t="s">
        <v>54</v>
      </c>
      <c r="G165" s="10" t="s">
        <v>16</v>
      </c>
      <c r="H165" s="10" t="s">
        <v>55</v>
      </c>
      <c r="L165" s="10">
        <v>0.3</v>
      </c>
      <c r="N165" s="10">
        <v>13.2</v>
      </c>
      <c r="O165" s="10" t="s">
        <v>61</v>
      </c>
      <c r="R165" s="10" t="s">
        <v>61</v>
      </c>
    </row>
    <row r="166" spans="1:18" x14ac:dyDescent="0.25">
      <c r="A166" s="6">
        <v>45569</v>
      </c>
      <c r="B166" s="10" t="s">
        <v>26</v>
      </c>
      <c r="C166" s="10" t="s">
        <v>52</v>
      </c>
      <c r="D166" s="10" t="s">
        <v>88</v>
      </c>
      <c r="E166" s="10" t="s">
        <v>15</v>
      </c>
      <c r="F166" s="10" t="s">
        <v>54</v>
      </c>
      <c r="G166" s="10" t="s">
        <v>16</v>
      </c>
      <c r="H166" s="10" t="s">
        <v>55</v>
      </c>
      <c r="L166" s="10">
        <v>1</v>
      </c>
      <c r="N166" s="10">
        <v>12.8</v>
      </c>
      <c r="O166" s="10" t="s">
        <v>61</v>
      </c>
      <c r="R166" s="10" t="s">
        <v>61</v>
      </c>
    </row>
    <row r="167" spans="1:18" x14ac:dyDescent="0.25">
      <c r="A167" s="6">
        <v>45593</v>
      </c>
      <c r="B167" s="10" t="s">
        <v>26</v>
      </c>
      <c r="C167" s="10" t="s">
        <v>52</v>
      </c>
      <c r="D167" s="10" t="s">
        <v>88</v>
      </c>
      <c r="E167" s="10" t="s">
        <v>15</v>
      </c>
      <c r="F167" s="10" t="s">
        <v>54</v>
      </c>
      <c r="G167" s="10" t="s">
        <v>16</v>
      </c>
      <c r="H167" s="10" t="s">
        <v>55</v>
      </c>
      <c r="L167" s="10">
        <v>1</v>
      </c>
      <c r="N167" s="10">
        <v>12.8</v>
      </c>
      <c r="O167" s="10" t="s">
        <v>61</v>
      </c>
      <c r="R167" s="10" t="s">
        <v>61</v>
      </c>
    </row>
    <row r="168" spans="1:18" x14ac:dyDescent="0.25">
      <c r="A168" s="6">
        <v>45594</v>
      </c>
      <c r="B168" s="10" t="s">
        <v>26</v>
      </c>
      <c r="C168" s="10" t="s">
        <v>52</v>
      </c>
      <c r="D168" s="10" t="s">
        <v>88</v>
      </c>
      <c r="E168" s="10" t="s">
        <v>15</v>
      </c>
      <c r="F168" s="10" t="s">
        <v>54</v>
      </c>
      <c r="G168" s="10" t="s">
        <v>16</v>
      </c>
      <c r="H168" s="10" t="s">
        <v>55</v>
      </c>
      <c r="L168" s="10">
        <v>1</v>
      </c>
      <c r="N168" s="10">
        <v>12.8</v>
      </c>
      <c r="O168" s="10" t="s">
        <v>61</v>
      </c>
      <c r="R168" s="10" t="s">
        <v>61</v>
      </c>
    </row>
    <row r="169" spans="1:18" x14ac:dyDescent="0.25">
      <c r="A169" s="6">
        <v>45569</v>
      </c>
      <c r="B169" s="10" t="s">
        <v>26</v>
      </c>
      <c r="C169" s="10" t="s">
        <v>52</v>
      </c>
      <c r="D169" s="10" t="s">
        <v>88</v>
      </c>
      <c r="E169" s="10" t="s">
        <v>15</v>
      </c>
      <c r="F169" s="10" t="s">
        <v>54</v>
      </c>
      <c r="G169" s="10" t="s">
        <v>16</v>
      </c>
      <c r="H169" s="10" t="s">
        <v>55</v>
      </c>
      <c r="L169" s="10">
        <v>1</v>
      </c>
      <c r="N169" s="10">
        <v>12.8</v>
      </c>
      <c r="O169" s="10" t="s">
        <v>61</v>
      </c>
      <c r="R169" s="10" t="s">
        <v>61</v>
      </c>
    </row>
    <row r="170" spans="1:18" x14ac:dyDescent="0.25">
      <c r="A170" s="6">
        <v>45587</v>
      </c>
      <c r="B170" s="10" t="s">
        <v>26</v>
      </c>
      <c r="C170" s="10" t="s">
        <v>52</v>
      </c>
      <c r="D170" s="10" t="s">
        <v>88</v>
      </c>
      <c r="E170" s="10" t="s">
        <v>15</v>
      </c>
      <c r="F170" s="10" t="s">
        <v>54</v>
      </c>
      <c r="G170" s="10" t="s">
        <v>16</v>
      </c>
      <c r="H170" s="10" t="s">
        <v>55</v>
      </c>
      <c r="L170" s="10">
        <v>0.3</v>
      </c>
      <c r="N170" s="10">
        <v>12.8</v>
      </c>
      <c r="O170" s="10" t="s">
        <v>61</v>
      </c>
      <c r="R170" s="10" t="s">
        <v>61</v>
      </c>
    </row>
    <row r="171" spans="1:18" x14ac:dyDescent="0.25">
      <c r="A171" s="6">
        <v>45632</v>
      </c>
      <c r="B171" s="10" t="s">
        <v>26</v>
      </c>
      <c r="C171" s="10" t="s">
        <v>52</v>
      </c>
      <c r="D171" s="10" t="s">
        <v>89</v>
      </c>
      <c r="E171" s="10" t="s">
        <v>15</v>
      </c>
      <c r="F171" s="10" t="s">
        <v>54</v>
      </c>
      <c r="G171" s="10" t="s">
        <v>16</v>
      </c>
      <c r="H171" s="10" t="s">
        <v>55</v>
      </c>
      <c r="L171" s="10">
        <v>0.7</v>
      </c>
      <c r="N171" s="10">
        <v>12.6</v>
      </c>
      <c r="O171" s="10" t="s">
        <v>61</v>
      </c>
      <c r="R171" s="10" t="s">
        <v>61</v>
      </c>
    </row>
    <row r="172" spans="1:18" x14ac:dyDescent="0.25">
      <c r="A172" s="6">
        <v>45636</v>
      </c>
      <c r="B172" s="10" t="s">
        <v>26</v>
      </c>
      <c r="C172" s="10" t="s">
        <v>52</v>
      </c>
      <c r="D172" s="10" t="s">
        <v>89</v>
      </c>
      <c r="E172" s="10" t="s">
        <v>15</v>
      </c>
      <c r="F172" s="10" t="s">
        <v>54</v>
      </c>
      <c r="G172" s="10" t="s">
        <v>16</v>
      </c>
      <c r="H172" s="10" t="s">
        <v>55</v>
      </c>
      <c r="L172" s="10">
        <v>0.3</v>
      </c>
      <c r="N172" s="10">
        <v>12.6</v>
      </c>
      <c r="O172" s="10" t="s">
        <v>61</v>
      </c>
      <c r="R172" s="10" t="s">
        <v>61</v>
      </c>
    </row>
    <row r="173" spans="1:18" x14ac:dyDescent="0.25">
      <c r="A173" s="6">
        <v>45601</v>
      </c>
      <c r="B173" s="10" t="s">
        <v>26</v>
      </c>
      <c r="C173" s="10" t="s">
        <v>52</v>
      </c>
      <c r="D173" s="10" t="s">
        <v>90</v>
      </c>
      <c r="E173" s="10" t="s">
        <v>17</v>
      </c>
      <c r="F173" s="10" t="s">
        <v>54</v>
      </c>
      <c r="G173" s="10" t="s">
        <v>16</v>
      </c>
      <c r="H173" s="10" t="s">
        <v>55</v>
      </c>
      <c r="I173" s="10" t="s">
        <v>91</v>
      </c>
      <c r="L173" s="10">
        <v>0.3</v>
      </c>
      <c r="N173" s="10">
        <v>12.5</v>
      </c>
      <c r="O173" s="10" t="s">
        <v>61</v>
      </c>
      <c r="R173" s="10" t="s">
        <v>61</v>
      </c>
    </row>
    <row r="174" spans="1:18" x14ac:dyDescent="0.25">
      <c r="A174" s="6">
        <v>45600</v>
      </c>
      <c r="B174" s="10" t="s">
        <v>26</v>
      </c>
      <c r="C174" s="10" t="s">
        <v>52</v>
      </c>
      <c r="D174" s="10" t="s">
        <v>90</v>
      </c>
      <c r="E174" s="10" t="s">
        <v>17</v>
      </c>
      <c r="F174" s="10" t="s">
        <v>54</v>
      </c>
      <c r="G174" s="10" t="s">
        <v>16</v>
      </c>
      <c r="H174" s="10" t="s">
        <v>55</v>
      </c>
      <c r="I174" s="10" t="s">
        <v>91</v>
      </c>
      <c r="L174" s="10">
        <v>0.3</v>
      </c>
      <c r="N174" s="10">
        <v>12.5</v>
      </c>
      <c r="O174" s="10" t="s">
        <v>61</v>
      </c>
      <c r="R174" s="10" t="s">
        <v>61</v>
      </c>
    </row>
    <row r="175" spans="1:18" x14ac:dyDescent="0.25">
      <c r="A175" s="6">
        <v>45611</v>
      </c>
      <c r="B175" s="10" t="s">
        <v>26</v>
      </c>
      <c r="C175" s="10" t="s">
        <v>52</v>
      </c>
      <c r="D175" s="10" t="s">
        <v>92</v>
      </c>
      <c r="E175" s="10" t="s">
        <v>18</v>
      </c>
      <c r="F175" s="10" t="s">
        <v>54</v>
      </c>
      <c r="G175" s="10" t="s">
        <v>16</v>
      </c>
      <c r="H175" s="10" t="s">
        <v>55</v>
      </c>
      <c r="L175" s="10">
        <v>1</v>
      </c>
      <c r="N175" s="10">
        <v>12</v>
      </c>
      <c r="O175" s="10" t="s">
        <v>56</v>
      </c>
      <c r="P175" s="10">
        <v>44998</v>
      </c>
      <c r="Q175" s="10" t="s">
        <v>57</v>
      </c>
      <c r="R175" s="10" t="s">
        <v>56</v>
      </c>
    </row>
    <row r="176" spans="1:18" x14ac:dyDescent="0.25">
      <c r="A176" s="6">
        <v>45595</v>
      </c>
      <c r="B176" s="10" t="s">
        <v>26</v>
      </c>
      <c r="C176" s="10" t="s">
        <v>52</v>
      </c>
      <c r="D176" s="10" t="s">
        <v>92</v>
      </c>
      <c r="E176" s="10" t="s">
        <v>18</v>
      </c>
      <c r="F176" s="10" t="s">
        <v>54</v>
      </c>
      <c r="G176" s="10" t="s">
        <v>16</v>
      </c>
      <c r="H176" s="10" t="s">
        <v>55</v>
      </c>
      <c r="L176" s="10">
        <v>0.6</v>
      </c>
      <c r="N176" s="10">
        <v>12</v>
      </c>
      <c r="O176" s="10" t="s">
        <v>56</v>
      </c>
      <c r="P176" s="10">
        <v>44998</v>
      </c>
      <c r="Q176" s="10" t="s">
        <v>57</v>
      </c>
      <c r="R176" s="10" t="s">
        <v>56</v>
      </c>
    </row>
    <row r="177" spans="1:18" x14ac:dyDescent="0.25">
      <c r="A177" s="6">
        <v>45608</v>
      </c>
      <c r="B177" s="10" t="s">
        <v>26</v>
      </c>
      <c r="C177" s="10" t="s">
        <v>52</v>
      </c>
      <c r="D177" s="10" t="s">
        <v>92</v>
      </c>
      <c r="E177" s="10" t="s">
        <v>18</v>
      </c>
      <c r="F177" s="10" t="s">
        <v>93</v>
      </c>
      <c r="G177" s="10" t="s">
        <v>16</v>
      </c>
      <c r="H177" s="10" t="s">
        <v>55</v>
      </c>
      <c r="L177" s="10">
        <v>0.5</v>
      </c>
      <c r="N177" s="10">
        <v>12</v>
      </c>
      <c r="O177" s="10" t="s">
        <v>56</v>
      </c>
      <c r="P177" s="10">
        <v>44998</v>
      </c>
      <c r="Q177" s="10" t="s">
        <v>57</v>
      </c>
      <c r="R177" s="10" t="s">
        <v>56</v>
      </c>
    </row>
    <row r="178" spans="1:18" x14ac:dyDescent="0.25">
      <c r="A178" s="6">
        <v>45596</v>
      </c>
      <c r="B178" s="10" t="s">
        <v>26</v>
      </c>
      <c r="C178" s="10" t="s">
        <v>52</v>
      </c>
      <c r="D178" s="10" t="s">
        <v>94</v>
      </c>
      <c r="E178" s="10" t="s">
        <v>20</v>
      </c>
      <c r="F178" s="10" t="s">
        <v>54</v>
      </c>
      <c r="G178" s="10" t="s">
        <v>16</v>
      </c>
      <c r="H178" s="10" t="s">
        <v>55</v>
      </c>
      <c r="L178" s="10">
        <v>1</v>
      </c>
      <c r="N178" s="10">
        <v>11.6</v>
      </c>
      <c r="O178" s="10" t="s">
        <v>56</v>
      </c>
      <c r="P178" s="10">
        <v>45629</v>
      </c>
      <c r="Q178" s="10" t="s">
        <v>57</v>
      </c>
      <c r="R178" s="10" t="s">
        <v>56</v>
      </c>
    </row>
    <row r="179" spans="1:18" x14ac:dyDescent="0.25">
      <c r="A179" s="6">
        <v>45581</v>
      </c>
      <c r="B179" s="10" t="s">
        <v>26</v>
      </c>
      <c r="C179" s="10" t="s">
        <v>52</v>
      </c>
      <c r="D179" s="10" t="s">
        <v>94</v>
      </c>
      <c r="E179" s="10" t="s">
        <v>20</v>
      </c>
      <c r="F179" s="10" t="s">
        <v>54</v>
      </c>
      <c r="G179" s="10" t="s">
        <v>16</v>
      </c>
      <c r="H179" s="10" t="s">
        <v>55</v>
      </c>
      <c r="L179" s="10">
        <v>0.5</v>
      </c>
      <c r="N179" s="10">
        <v>11.6</v>
      </c>
      <c r="O179" s="10" t="s">
        <v>56</v>
      </c>
      <c r="P179" s="10">
        <v>45629</v>
      </c>
      <c r="Q179" s="10" t="s">
        <v>57</v>
      </c>
      <c r="R179" s="10" t="s">
        <v>56</v>
      </c>
    </row>
    <row r="180" spans="1:18" x14ac:dyDescent="0.25">
      <c r="A180" s="6">
        <v>45576</v>
      </c>
      <c r="B180" s="10" t="s">
        <v>26</v>
      </c>
      <c r="C180" s="10" t="s">
        <v>52</v>
      </c>
      <c r="D180" s="10" t="s">
        <v>94</v>
      </c>
      <c r="E180" s="10" t="s">
        <v>20</v>
      </c>
      <c r="F180" s="10" t="s">
        <v>54</v>
      </c>
      <c r="G180" s="10" t="s">
        <v>16</v>
      </c>
      <c r="H180" s="10" t="s">
        <v>55</v>
      </c>
      <c r="L180" s="10">
        <v>0.6</v>
      </c>
      <c r="N180" s="10">
        <v>11.6</v>
      </c>
      <c r="O180" s="10" t="s">
        <v>56</v>
      </c>
      <c r="P180" s="10">
        <v>45629</v>
      </c>
      <c r="Q180" s="10" t="s">
        <v>57</v>
      </c>
      <c r="R180" s="10" t="s">
        <v>56</v>
      </c>
    </row>
    <row r="181" spans="1:18" x14ac:dyDescent="0.25">
      <c r="A181" s="6">
        <v>45629</v>
      </c>
      <c r="B181" s="10" t="s">
        <v>26</v>
      </c>
      <c r="C181" s="10" t="s">
        <v>52</v>
      </c>
      <c r="D181" s="10" t="s">
        <v>94</v>
      </c>
      <c r="E181" s="10" t="s">
        <v>20</v>
      </c>
      <c r="F181" s="10" t="s">
        <v>54</v>
      </c>
      <c r="G181" s="10" t="s">
        <v>16</v>
      </c>
      <c r="H181" s="10" t="s">
        <v>55</v>
      </c>
      <c r="L181" s="10">
        <v>0.3</v>
      </c>
      <c r="N181" s="10">
        <v>11.6</v>
      </c>
      <c r="O181" s="10" t="s">
        <v>56</v>
      </c>
      <c r="P181" s="10">
        <v>45629</v>
      </c>
      <c r="Q181" s="10" t="s">
        <v>57</v>
      </c>
      <c r="R181" s="10" t="s">
        <v>56</v>
      </c>
    </row>
    <row r="182" spans="1:18" x14ac:dyDescent="0.25">
      <c r="A182" s="6">
        <v>45601</v>
      </c>
      <c r="B182" s="10" t="s">
        <v>26</v>
      </c>
      <c r="C182" s="10" t="s">
        <v>52</v>
      </c>
      <c r="D182" s="10" t="s">
        <v>94</v>
      </c>
      <c r="E182" s="10" t="s">
        <v>20</v>
      </c>
      <c r="F182" s="10" t="s">
        <v>54</v>
      </c>
      <c r="G182" s="10" t="s">
        <v>16</v>
      </c>
      <c r="H182" s="10" t="s">
        <v>55</v>
      </c>
      <c r="L182" s="10">
        <v>1</v>
      </c>
      <c r="N182" s="10">
        <v>11.6</v>
      </c>
      <c r="O182" s="10" t="s">
        <v>56</v>
      </c>
      <c r="P182" s="10">
        <v>45629</v>
      </c>
      <c r="Q182" s="10" t="s">
        <v>57</v>
      </c>
      <c r="R182" s="10" t="s">
        <v>56</v>
      </c>
    </row>
    <row r="183" spans="1:18" x14ac:dyDescent="0.25">
      <c r="A183" s="6">
        <v>45566</v>
      </c>
      <c r="B183" s="10" t="s">
        <v>26</v>
      </c>
      <c r="C183" s="10" t="s">
        <v>52</v>
      </c>
      <c r="D183" s="10" t="s">
        <v>94</v>
      </c>
      <c r="E183" s="10" t="s">
        <v>20</v>
      </c>
      <c r="F183" s="10" t="s">
        <v>54</v>
      </c>
      <c r="G183" s="10" t="s">
        <v>16</v>
      </c>
      <c r="H183" s="10" t="s">
        <v>55</v>
      </c>
      <c r="L183" s="10">
        <v>0.4</v>
      </c>
      <c r="N183" s="10">
        <v>11.6</v>
      </c>
      <c r="O183" s="10" t="s">
        <v>56</v>
      </c>
      <c r="P183" s="10">
        <v>45629</v>
      </c>
      <c r="Q183" s="10" t="s">
        <v>57</v>
      </c>
      <c r="R183" s="10" t="s">
        <v>56</v>
      </c>
    </row>
    <row r="184" spans="1:18" x14ac:dyDescent="0.25">
      <c r="A184" s="6">
        <v>45597</v>
      </c>
      <c r="B184" s="10" t="s">
        <v>26</v>
      </c>
      <c r="C184" s="10" t="s">
        <v>52</v>
      </c>
      <c r="D184" s="10" t="s">
        <v>94</v>
      </c>
      <c r="E184" s="10" t="s">
        <v>20</v>
      </c>
      <c r="F184" s="10" t="s">
        <v>54</v>
      </c>
      <c r="G184" s="10" t="s">
        <v>16</v>
      </c>
      <c r="H184" s="10" t="s">
        <v>55</v>
      </c>
      <c r="L184" s="10">
        <v>1.5</v>
      </c>
      <c r="N184" s="10">
        <v>11.6</v>
      </c>
      <c r="O184" s="10" t="s">
        <v>56</v>
      </c>
      <c r="P184" s="10">
        <v>45629</v>
      </c>
      <c r="Q184" s="10" t="s">
        <v>57</v>
      </c>
      <c r="R184" s="10" t="s">
        <v>56</v>
      </c>
    </row>
    <row r="185" spans="1:18" x14ac:dyDescent="0.25">
      <c r="A185" s="6">
        <v>45600</v>
      </c>
      <c r="B185" s="10" t="s">
        <v>26</v>
      </c>
      <c r="C185" s="10" t="s">
        <v>52</v>
      </c>
      <c r="D185" s="10" t="s">
        <v>94</v>
      </c>
      <c r="E185" s="10" t="s">
        <v>20</v>
      </c>
      <c r="F185" s="10" t="s">
        <v>54</v>
      </c>
      <c r="G185" s="10" t="s">
        <v>16</v>
      </c>
      <c r="H185" s="10" t="s">
        <v>55</v>
      </c>
      <c r="L185" s="10">
        <v>0.5</v>
      </c>
      <c r="N185" s="10">
        <v>11.6</v>
      </c>
      <c r="O185" s="10" t="s">
        <v>56</v>
      </c>
      <c r="P185" s="10">
        <v>45629</v>
      </c>
      <c r="Q185" s="10" t="s">
        <v>57</v>
      </c>
      <c r="R185" s="10" t="s">
        <v>56</v>
      </c>
    </row>
    <row r="186" spans="1:18" x14ac:dyDescent="0.25">
      <c r="A186" s="6">
        <v>45644</v>
      </c>
      <c r="B186" s="10" t="s">
        <v>26</v>
      </c>
      <c r="C186" s="10" t="s">
        <v>52</v>
      </c>
      <c r="D186" s="10" t="s">
        <v>95</v>
      </c>
      <c r="E186" s="10" t="s">
        <v>15</v>
      </c>
      <c r="F186" s="10" t="s">
        <v>54</v>
      </c>
      <c r="G186" s="10" t="s">
        <v>16</v>
      </c>
      <c r="H186" s="10" t="s">
        <v>55</v>
      </c>
      <c r="L186" s="10">
        <v>0.3</v>
      </c>
      <c r="N186" s="10">
        <v>11.2</v>
      </c>
      <c r="O186" s="10" t="s">
        <v>61</v>
      </c>
      <c r="R186" s="10" t="s">
        <v>61</v>
      </c>
    </row>
    <row r="187" spans="1:18" x14ac:dyDescent="0.25">
      <c r="A187" s="6">
        <v>45637</v>
      </c>
      <c r="B187" s="10" t="s">
        <v>26</v>
      </c>
      <c r="C187" s="10" t="s">
        <v>52</v>
      </c>
      <c r="D187" s="10" t="s">
        <v>95</v>
      </c>
      <c r="E187" s="10" t="s">
        <v>15</v>
      </c>
      <c r="F187" s="10" t="s">
        <v>54</v>
      </c>
      <c r="G187" s="10" t="s">
        <v>16</v>
      </c>
      <c r="H187" s="10" t="s">
        <v>55</v>
      </c>
      <c r="L187" s="10">
        <v>1</v>
      </c>
      <c r="N187" s="10">
        <v>11.2</v>
      </c>
      <c r="O187" s="10" t="s">
        <v>61</v>
      </c>
      <c r="R187" s="10" t="s">
        <v>61</v>
      </c>
    </row>
    <row r="188" spans="1:18" x14ac:dyDescent="0.25">
      <c r="A188" s="6">
        <v>45631</v>
      </c>
      <c r="B188" s="10" t="s">
        <v>26</v>
      </c>
      <c r="C188" s="10" t="s">
        <v>52</v>
      </c>
      <c r="D188" s="10" t="s">
        <v>95</v>
      </c>
      <c r="E188" s="10" t="s">
        <v>15</v>
      </c>
      <c r="F188" s="10" t="s">
        <v>54</v>
      </c>
      <c r="G188" s="10" t="s">
        <v>16</v>
      </c>
      <c r="H188" s="10" t="s">
        <v>55</v>
      </c>
      <c r="L188" s="10">
        <v>1</v>
      </c>
      <c r="N188" s="10">
        <v>11.2</v>
      </c>
      <c r="O188" s="10" t="s">
        <v>61</v>
      </c>
      <c r="R188" s="10" t="s">
        <v>61</v>
      </c>
    </row>
    <row r="189" spans="1:18" x14ac:dyDescent="0.25">
      <c r="A189" s="6">
        <v>45628</v>
      </c>
      <c r="B189" s="10" t="s">
        <v>26</v>
      </c>
      <c r="C189" s="10" t="s">
        <v>52</v>
      </c>
      <c r="D189" s="10" t="s">
        <v>95</v>
      </c>
      <c r="E189" s="10" t="s">
        <v>15</v>
      </c>
      <c r="F189" s="10" t="s">
        <v>54</v>
      </c>
      <c r="G189" s="10" t="s">
        <v>16</v>
      </c>
      <c r="H189" s="10" t="s">
        <v>55</v>
      </c>
      <c r="L189" s="10">
        <v>0.5</v>
      </c>
      <c r="N189" s="10">
        <v>11.2</v>
      </c>
      <c r="O189" s="10" t="s">
        <v>61</v>
      </c>
      <c r="R189" s="10" t="s">
        <v>61</v>
      </c>
    </row>
    <row r="190" spans="1:18" x14ac:dyDescent="0.25">
      <c r="A190" s="6">
        <v>45622</v>
      </c>
      <c r="B190" s="10" t="s">
        <v>26</v>
      </c>
      <c r="C190" s="10" t="s">
        <v>52</v>
      </c>
      <c r="D190" s="10" t="s">
        <v>95</v>
      </c>
      <c r="E190" s="10" t="s">
        <v>15</v>
      </c>
      <c r="F190" s="10" t="s">
        <v>54</v>
      </c>
      <c r="G190" s="10" t="s">
        <v>16</v>
      </c>
      <c r="H190" s="10" t="s">
        <v>55</v>
      </c>
      <c r="L190" s="10">
        <v>0.7</v>
      </c>
      <c r="N190" s="10">
        <v>11.2</v>
      </c>
      <c r="O190" s="10" t="s">
        <v>61</v>
      </c>
      <c r="R190" s="10" t="s">
        <v>61</v>
      </c>
    </row>
    <row r="191" spans="1:18" x14ac:dyDescent="0.25">
      <c r="A191" s="6">
        <v>45638</v>
      </c>
      <c r="B191" s="10" t="s">
        <v>26</v>
      </c>
      <c r="C191" s="10" t="s">
        <v>52</v>
      </c>
      <c r="D191" s="10" t="s">
        <v>95</v>
      </c>
      <c r="E191" s="10" t="s">
        <v>15</v>
      </c>
      <c r="F191" s="10" t="s">
        <v>54</v>
      </c>
      <c r="G191" s="10" t="s">
        <v>16</v>
      </c>
      <c r="H191" s="10" t="s">
        <v>55</v>
      </c>
      <c r="L191" s="10">
        <v>0.5</v>
      </c>
      <c r="N191" s="10">
        <v>11.2</v>
      </c>
      <c r="O191" s="10" t="s">
        <v>61</v>
      </c>
      <c r="R191" s="10" t="s">
        <v>61</v>
      </c>
    </row>
    <row r="192" spans="1:18" x14ac:dyDescent="0.25">
      <c r="A192" s="6">
        <v>45635</v>
      </c>
      <c r="B192" s="10" t="s">
        <v>26</v>
      </c>
      <c r="C192" s="10" t="s">
        <v>52</v>
      </c>
      <c r="D192" s="10" t="s">
        <v>95</v>
      </c>
      <c r="E192" s="10" t="s">
        <v>15</v>
      </c>
      <c r="F192" s="10" t="s">
        <v>54</v>
      </c>
      <c r="G192" s="10" t="s">
        <v>16</v>
      </c>
      <c r="H192" s="10" t="s">
        <v>55</v>
      </c>
      <c r="L192" s="10">
        <v>0.5</v>
      </c>
      <c r="N192" s="10">
        <v>11.2</v>
      </c>
      <c r="O192" s="10" t="s">
        <v>61</v>
      </c>
      <c r="R192" s="10" t="s">
        <v>61</v>
      </c>
    </row>
    <row r="193" spans="1:18" x14ac:dyDescent="0.25">
      <c r="A193" s="6">
        <v>45645</v>
      </c>
      <c r="B193" s="10" t="s">
        <v>26</v>
      </c>
      <c r="C193" s="10" t="s">
        <v>52</v>
      </c>
      <c r="D193" s="10" t="s">
        <v>95</v>
      </c>
      <c r="E193" s="10" t="s">
        <v>15</v>
      </c>
      <c r="F193" s="10" t="s">
        <v>54</v>
      </c>
      <c r="G193" s="10" t="s">
        <v>16</v>
      </c>
      <c r="H193" s="10" t="s">
        <v>55</v>
      </c>
      <c r="L193" s="10">
        <v>0.3</v>
      </c>
      <c r="N193" s="10">
        <v>11.2</v>
      </c>
      <c r="O193" s="10" t="s">
        <v>61</v>
      </c>
      <c r="R193" s="10" t="s">
        <v>61</v>
      </c>
    </row>
    <row r="194" spans="1:18" x14ac:dyDescent="0.25">
      <c r="A194" s="6">
        <v>45630</v>
      </c>
      <c r="B194" s="10" t="s">
        <v>26</v>
      </c>
      <c r="C194" s="10" t="s">
        <v>52</v>
      </c>
      <c r="D194" s="10" t="s">
        <v>95</v>
      </c>
      <c r="E194" s="10" t="s">
        <v>15</v>
      </c>
      <c r="F194" s="10" t="s">
        <v>54</v>
      </c>
      <c r="G194" s="10" t="s">
        <v>16</v>
      </c>
      <c r="H194" s="10" t="s">
        <v>55</v>
      </c>
      <c r="L194" s="10">
        <v>0.5</v>
      </c>
      <c r="N194" s="10">
        <v>11.2</v>
      </c>
      <c r="O194" s="10" t="s">
        <v>61</v>
      </c>
      <c r="R194" s="10" t="s">
        <v>61</v>
      </c>
    </row>
    <row r="195" spans="1:18" x14ac:dyDescent="0.25">
      <c r="A195" s="6">
        <v>45638</v>
      </c>
      <c r="B195" s="10" t="s">
        <v>26</v>
      </c>
      <c r="C195" s="10" t="s">
        <v>52</v>
      </c>
      <c r="D195" s="10" t="s">
        <v>95</v>
      </c>
      <c r="E195" s="10" t="s">
        <v>15</v>
      </c>
      <c r="F195" s="10" t="s">
        <v>54</v>
      </c>
      <c r="G195" s="10" t="s">
        <v>16</v>
      </c>
      <c r="H195" s="10" t="s">
        <v>55</v>
      </c>
      <c r="L195" s="10">
        <v>0.5</v>
      </c>
      <c r="N195" s="10">
        <v>11.2</v>
      </c>
      <c r="O195" s="10" t="s">
        <v>61</v>
      </c>
      <c r="R195" s="10" t="s">
        <v>61</v>
      </c>
    </row>
    <row r="196" spans="1:18" x14ac:dyDescent="0.25">
      <c r="A196" s="6">
        <v>45637</v>
      </c>
      <c r="B196" s="10" t="s">
        <v>26</v>
      </c>
      <c r="C196" s="10" t="s">
        <v>52</v>
      </c>
      <c r="D196" s="10" t="s">
        <v>95</v>
      </c>
      <c r="E196" s="10" t="s">
        <v>15</v>
      </c>
      <c r="F196" s="10" t="s">
        <v>54</v>
      </c>
      <c r="G196" s="10" t="s">
        <v>16</v>
      </c>
      <c r="H196" s="10" t="s">
        <v>55</v>
      </c>
      <c r="L196" s="10">
        <v>0.3</v>
      </c>
      <c r="N196" s="10">
        <v>11.2</v>
      </c>
      <c r="O196" s="10" t="s">
        <v>61</v>
      </c>
      <c r="R196" s="10" t="s">
        <v>61</v>
      </c>
    </row>
    <row r="197" spans="1:18" x14ac:dyDescent="0.25">
      <c r="A197" s="6">
        <v>45623</v>
      </c>
      <c r="B197" s="10" t="s">
        <v>26</v>
      </c>
      <c r="C197" s="10" t="s">
        <v>52</v>
      </c>
      <c r="D197" s="10" t="s">
        <v>95</v>
      </c>
      <c r="E197" s="10" t="s">
        <v>15</v>
      </c>
      <c r="F197" s="10" t="s">
        <v>54</v>
      </c>
      <c r="G197" s="10" t="s">
        <v>16</v>
      </c>
      <c r="H197" s="10" t="s">
        <v>55</v>
      </c>
      <c r="L197" s="10">
        <v>0.3</v>
      </c>
      <c r="N197" s="10">
        <v>11.2</v>
      </c>
      <c r="O197" s="10" t="s">
        <v>61</v>
      </c>
      <c r="R197" s="10" t="s">
        <v>61</v>
      </c>
    </row>
    <row r="198" spans="1:18" x14ac:dyDescent="0.25">
      <c r="A198" s="6">
        <v>45638</v>
      </c>
      <c r="B198" s="10" t="s">
        <v>26</v>
      </c>
      <c r="C198" s="10" t="s">
        <v>52</v>
      </c>
      <c r="D198" s="10" t="s">
        <v>95</v>
      </c>
      <c r="E198" s="10" t="s">
        <v>15</v>
      </c>
      <c r="F198" s="10" t="s">
        <v>54</v>
      </c>
      <c r="G198" s="10" t="s">
        <v>16</v>
      </c>
      <c r="H198" s="10" t="s">
        <v>55</v>
      </c>
      <c r="L198" s="10">
        <v>0.5</v>
      </c>
      <c r="N198" s="10">
        <v>11.2</v>
      </c>
      <c r="O198" s="10" t="s">
        <v>61</v>
      </c>
      <c r="R198" s="10" t="s">
        <v>61</v>
      </c>
    </row>
    <row r="199" spans="1:18" x14ac:dyDescent="0.25">
      <c r="A199" s="6">
        <v>45637</v>
      </c>
      <c r="B199" s="10" t="s">
        <v>26</v>
      </c>
      <c r="C199" s="10" t="s">
        <v>52</v>
      </c>
      <c r="D199" s="10" t="s">
        <v>95</v>
      </c>
      <c r="E199" s="10" t="s">
        <v>15</v>
      </c>
      <c r="F199" s="10" t="s">
        <v>54</v>
      </c>
      <c r="G199" s="10" t="s">
        <v>16</v>
      </c>
      <c r="H199" s="10" t="s">
        <v>55</v>
      </c>
      <c r="L199" s="10">
        <v>0.3</v>
      </c>
      <c r="N199" s="10">
        <v>11.2</v>
      </c>
      <c r="O199" s="10" t="s">
        <v>61</v>
      </c>
      <c r="R199" s="10" t="s">
        <v>61</v>
      </c>
    </row>
    <row r="200" spans="1:18" x14ac:dyDescent="0.25">
      <c r="A200" s="6">
        <v>45643</v>
      </c>
      <c r="B200" s="10" t="s">
        <v>26</v>
      </c>
      <c r="C200" s="10" t="s">
        <v>52</v>
      </c>
      <c r="D200" s="10" t="s">
        <v>96</v>
      </c>
      <c r="E200" s="10" t="s">
        <v>15</v>
      </c>
      <c r="F200" s="10" t="s">
        <v>54</v>
      </c>
      <c r="G200" s="10" t="s">
        <v>16</v>
      </c>
      <c r="H200" s="10" t="s">
        <v>55</v>
      </c>
      <c r="L200" s="10">
        <v>1</v>
      </c>
      <c r="N200" s="10">
        <v>11.1</v>
      </c>
      <c r="O200" s="10" t="s">
        <v>56</v>
      </c>
      <c r="P200" s="10">
        <v>45251</v>
      </c>
      <c r="Q200" s="10" t="s">
        <v>57</v>
      </c>
      <c r="R200" s="10" t="s">
        <v>56</v>
      </c>
    </row>
    <row r="201" spans="1:18" x14ac:dyDescent="0.25">
      <c r="A201" s="6">
        <v>45567</v>
      </c>
      <c r="B201" s="10" t="s">
        <v>26</v>
      </c>
      <c r="C201" s="10" t="s">
        <v>52</v>
      </c>
      <c r="D201" s="10" t="s">
        <v>97</v>
      </c>
      <c r="E201" s="10" t="s">
        <v>15</v>
      </c>
      <c r="F201" s="10" t="s">
        <v>54</v>
      </c>
      <c r="G201" s="10" t="s">
        <v>16</v>
      </c>
      <c r="H201" s="10" t="s">
        <v>55</v>
      </c>
      <c r="L201" s="10">
        <v>0.5</v>
      </c>
      <c r="N201" s="10">
        <v>10.5</v>
      </c>
      <c r="O201" s="10" t="s">
        <v>61</v>
      </c>
      <c r="R201" s="10" t="s">
        <v>61</v>
      </c>
    </row>
    <row r="202" spans="1:18" x14ac:dyDescent="0.25">
      <c r="A202" s="6">
        <v>45642</v>
      </c>
      <c r="B202" s="10" t="s">
        <v>26</v>
      </c>
      <c r="C202" s="10" t="s">
        <v>52</v>
      </c>
      <c r="D202" s="10" t="s">
        <v>97</v>
      </c>
      <c r="E202" s="10" t="s">
        <v>15</v>
      </c>
      <c r="F202" s="10" t="s">
        <v>54</v>
      </c>
      <c r="G202" s="10" t="s">
        <v>16</v>
      </c>
      <c r="H202" s="10" t="s">
        <v>55</v>
      </c>
      <c r="L202" s="10">
        <v>1</v>
      </c>
      <c r="N202" s="10">
        <v>10.5</v>
      </c>
      <c r="O202" s="10" t="s">
        <v>61</v>
      </c>
      <c r="R202" s="10" t="s">
        <v>61</v>
      </c>
    </row>
    <row r="203" spans="1:18" x14ac:dyDescent="0.25">
      <c r="A203" s="6">
        <v>45602</v>
      </c>
      <c r="B203" s="10" t="s">
        <v>26</v>
      </c>
      <c r="C203" s="10" t="s">
        <v>52</v>
      </c>
      <c r="D203" s="10" t="s">
        <v>98</v>
      </c>
      <c r="E203" s="10" t="s">
        <v>15</v>
      </c>
      <c r="F203" s="10" t="s">
        <v>54</v>
      </c>
      <c r="G203" s="10" t="s">
        <v>16</v>
      </c>
      <c r="H203" s="10" t="s">
        <v>55</v>
      </c>
      <c r="L203" s="10">
        <v>1.2</v>
      </c>
      <c r="N203" s="10">
        <v>10.4</v>
      </c>
      <c r="O203" s="10" t="s">
        <v>61</v>
      </c>
      <c r="R203" s="10" t="s">
        <v>61</v>
      </c>
    </row>
    <row r="204" spans="1:18" x14ac:dyDescent="0.25">
      <c r="A204" s="6">
        <v>45601</v>
      </c>
      <c r="B204" s="10" t="s">
        <v>26</v>
      </c>
      <c r="C204" s="10" t="s">
        <v>52</v>
      </c>
      <c r="D204" s="10" t="s">
        <v>98</v>
      </c>
      <c r="E204" s="10" t="s">
        <v>15</v>
      </c>
      <c r="F204" s="10" t="s">
        <v>54</v>
      </c>
      <c r="G204" s="10" t="s">
        <v>16</v>
      </c>
      <c r="H204" s="10" t="s">
        <v>55</v>
      </c>
      <c r="L204" s="10">
        <v>1</v>
      </c>
      <c r="N204" s="10">
        <v>10.4</v>
      </c>
      <c r="O204" s="10" t="s">
        <v>61</v>
      </c>
      <c r="R204" s="10" t="s">
        <v>61</v>
      </c>
    </row>
    <row r="205" spans="1:18" x14ac:dyDescent="0.25">
      <c r="A205" s="6">
        <v>45635</v>
      </c>
      <c r="B205" s="10" t="s">
        <v>26</v>
      </c>
      <c r="C205" s="10" t="s">
        <v>52</v>
      </c>
      <c r="D205" s="10" t="s">
        <v>98</v>
      </c>
      <c r="E205" s="10" t="s">
        <v>15</v>
      </c>
      <c r="F205" s="10" t="s">
        <v>54</v>
      </c>
      <c r="G205" s="10" t="s">
        <v>16</v>
      </c>
      <c r="H205" s="10" t="s">
        <v>55</v>
      </c>
      <c r="L205" s="10">
        <v>0.5</v>
      </c>
      <c r="N205" s="10">
        <v>10.4</v>
      </c>
      <c r="O205" s="10" t="s">
        <v>61</v>
      </c>
      <c r="R205" s="10" t="s">
        <v>61</v>
      </c>
    </row>
    <row r="206" spans="1:18" x14ac:dyDescent="0.25">
      <c r="A206" s="6">
        <v>45603</v>
      </c>
      <c r="B206" s="10" t="s">
        <v>26</v>
      </c>
      <c r="C206" s="10" t="s">
        <v>52</v>
      </c>
      <c r="D206" s="10" t="s">
        <v>98</v>
      </c>
      <c r="E206" s="10" t="s">
        <v>15</v>
      </c>
      <c r="F206" s="10" t="s">
        <v>54</v>
      </c>
      <c r="G206" s="10" t="s">
        <v>16</v>
      </c>
      <c r="H206" s="10" t="s">
        <v>55</v>
      </c>
      <c r="L206" s="10">
        <v>2</v>
      </c>
      <c r="N206" s="10">
        <v>10.4</v>
      </c>
      <c r="O206" s="10" t="s">
        <v>61</v>
      </c>
      <c r="R206" s="10" t="s">
        <v>61</v>
      </c>
    </row>
    <row r="207" spans="1:18" x14ac:dyDescent="0.25">
      <c r="A207" s="6">
        <v>45604</v>
      </c>
      <c r="B207" s="10" t="s">
        <v>26</v>
      </c>
      <c r="C207" s="10" t="s">
        <v>52</v>
      </c>
      <c r="D207" s="10" t="s">
        <v>98</v>
      </c>
      <c r="E207" s="10" t="s">
        <v>15</v>
      </c>
      <c r="F207" s="10" t="s">
        <v>54</v>
      </c>
      <c r="G207" s="10" t="s">
        <v>16</v>
      </c>
      <c r="H207" s="10" t="s">
        <v>55</v>
      </c>
      <c r="L207" s="10">
        <v>0.5</v>
      </c>
      <c r="N207" s="10">
        <v>10.4</v>
      </c>
      <c r="O207" s="10" t="s">
        <v>61</v>
      </c>
      <c r="R207" s="10" t="s">
        <v>61</v>
      </c>
    </row>
    <row r="208" spans="1:18" x14ac:dyDescent="0.25">
      <c r="A208" s="6">
        <v>45569</v>
      </c>
      <c r="B208" s="10" t="s">
        <v>26</v>
      </c>
      <c r="C208" s="10" t="s">
        <v>52</v>
      </c>
      <c r="D208" s="10" t="s">
        <v>99</v>
      </c>
      <c r="E208" s="10" t="s">
        <v>15</v>
      </c>
      <c r="F208" s="10" t="s">
        <v>54</v>
      </c>
      <c r="G208" s="10" t="s">
        <v>16</v>
      </c>
      <c r="H208" s="10" t="s">
        <v>55</v>
      </c>
      <c r="L208" s="10">
        <v>0.4</v>
      </c>
      <c r="N208" s="10">
        <v>10.3</v>
      </c>
      <c r="O208" s="10" t="s">
        <v>56</v>
      </c>
      <c r="P208" s="10">
        <v>45597</v>
      </c>
      <c r="Q208" s="10" t="s">
        <v>100</v>
      </c>
      <c r="R208" s="10" t="s">
        <v>56</v>
      </c>
    </row>
    <row r="209" spans="1:18" x14ac:dyDescent="0.25">
      <c r="A209" s="6">
        <v>45628</v>
      </c>
      <c r="B209" s="10" t="s">
        <v>26</v>
      </c>
      <c r="C209" s="10" t="s">
        <v>52</v>
      </c>
      <c r="D209" s="10" t="s">
        <v>101</v>
      </c>
      <c r="E209" s="10" t="s">
        <v>23</v>
      </c>
      <c r="F209" s="10" t="s">
        <v>54</v>
      </c>
      <c r="G209" s="10" t="s">
        <v>16</v>
      </c>
      <c r="H209" s="10" t="s">
        <v>55</v>
      </c>
      <c r="L209" s="10">
        <v>1</v>
      </c>
      <c r="N209" s="10">
        <v>10.1</v>
      </c>
      <c r="O209" s="10" t="s">
        <v>56</v>
      </c>
      <c r="P209" s="10">
        <v>45659</v>
      </c>
      <c r="Q209" s="10" t="s">
        <v>57</v>
      </c>
      <c r="R209" s="10" t="s">
        <v>56</v>
      </c>
    </row>
    <row r="210" spans="1:18" x14ac:dyDescent="0.25">
      <c r="A210" s="6">
        <v>45629</v>
      </c>
      <c r="B210" s="10" t="s">
        <v>26</v>
      </c>
      <c r="C210" s="10" t="s">
        <v>52</v>
      </c>
      <c r="D210" s="10" t="s">
        <v>101</v>
      </c>
      <c r="E210" s="10" t="s">
        <v>23</v>
      </c>
      <c r="F210" s="10" t="s">
        <v>54</v>
      </c>
      <c r="G210" s="10" t="s">
        <v>16</v>
      </c>
      <c r="H210" s="10" t="s">
        <v>55</v>
      </c>
      <c r="L210" s="10">
        <v>1</v>
      </c>
      <c r="N210" s="10">
        <v>10.1</v>
      </c>
      <c r="O210" s="10" t="s">
        <v>56</v>
      </c>
      <c r="P210" s="10">
        <v>45659</v>
      </c>
      <c r="Q210" s="10" t="s">
        <v>57</v>
      </c>
      <c r="R210" s="10" t="s">
        <v>56</v>
      </c>
    </row>
    <row r="211" spans="1:18" x14ac:dyDescent="0.25">
      <c r="A211" s="6">
        <v>45623</v>
      </c>
      <c r="B211" s="10" t="s">
        <v>26</v>
      </c>
      <c r="C211" s="10" t="s">
        <v>52</v>
      </c>
      <c r="D211" s="10" t="s">
        <v>101</v>
      </c>
      <c r="E211" s="10" t="s">
        <v>23</v>
      </c>
      <c r="F211" s="10" t="s">
        <v>54</v>
      </c>
      <c r="G211" s="10" t="s">
        <v>16</v>
      </c>
      <c r="H211" s="10" t="s">
        <v>55</v>
      </c>
      <c r="L211" s="10">
        <v>0.6</v>
      </c>
      <c r="N211" s="10">
        <v>10.1</v>
      </c>
      <c r="O211" s="10" t="s">
        <v>56</v>
      </c>
      <c r="P211" s="10">
        <v>45659</v>
      </c>
      <c r="Q211" s="10" t="s">
        <v>57</v>
      </c>
      <c r="R211" s="10" t="s">
        <v>56</v>
      </c>
    </row>
    <row r="212" spans="1:18" x14ac:dyDescent="0.25">
      <c r="A212" s="6">
        <v>45600</v>
      </c>
      <c r="B212" s="10" t="s">
        <v>26</v>
      </c>
      <c r="C212" s="10" t="s">
        <v>52</v>
      </c>
      <c r="D212" s="10" t="s">
        <v>102</v>
      </c>
      <c r="E212" s="10" t="s">
        <v>15</v>
      </c>
      <c r="F212" s="10" t="s">
        <v>54</v>
      </c>
      <c r="G212" s="10" t="s">
        <v>16</v>
      </c>
      <c r="H212" s="10" t="s">
        <v>55</v>
      </c>
      <c r="L212" s="10">
        <v>1</v>
      </c>
      <c r="N212" s="10">
        <v>10.1</v>
      </c>
      <c r="O212" s="10" t="s">
        <v>61</v>
      </c>
      <c r="R212" s="10" t="s">
        <v>61</v>
      </c>
    </row>
    <row r="213" spans="1:18" x14ac:dyDescent="0.25">
      <c r="A213" s="6">
        <v>45601</v>
      </c>
      <c r="B213" s="10" t="s">
        <v>26</v>
      </c>
      <c r="C213" s="10" t="s">
        <v>52</v>
      </c>
      <c r="D213" s="10" t="s">
        <v>102</v>
      </c>
      <c r="E213" s="10" t="s">
        <v>15</v>
      </c>
      <c r="F213" s="10" t="s">
        <v>54</v>
      </c>
      <c r="G213" s="10" t="s">
        <v>16</v>
      </c>
      <c r="H213" s="10" t="s">
        <v>55</v>
      </c>
      <c r="L213" s="10">
        <v>0.5</v>
      </c>
      <c r="N213" s="10">
        <v>10.1</v>
      </c>
      <c r="O213" s="10" t="s">
        <v>61</v>
      </c>
      <c r="R213" s="10" t="s">
        <v>61</v>
      </c>
    </row>
    <row r="214" spans="1:18" x14ac:dyDescent="0.25">
      <c r="A214" s="6">
        <v>45636</v>
      </c>
      <c r="B214" s="10" t="s">
        <v>26</v>
      </c>
      <c r="C214" s="10" t="s">
        <v>52</v>
      </c>
      <c r="D214" s="10" t="s">
        <v>103</v>
      </c>
      <c r="E214" s="10" t="s">
        <v>15</v>
      </c>
      <c r="F214" s="10" t="s">
        <v>54</v>
      </c>
      <c r="G214" s="10" t="s">
        <v>16</v>
      </c>
      <c r="H214" s="10" t="s">
        <v>55</v>
      </c>
      <c r="L214" s="10">
        <v>1</v>
      </c>
      <c r="N214" s="10">
        <v>10.1</v>
      </c>
      <c r="O214" s="10" t="s">
        <v>56</v>
      </c>
      <c r="P214" s="10">
        <v>45659</v>
      </c>
      <c r="Q214" s="10" t="s">
        <v>57</v>
      </c>
      <c r="R214" s="10" t="s">
        <v>56</v>
      </c>
    </row>
    <row r="215" spans="1:18" x14ac:dyDescent="0.25">
      <c r="A215" s="6">
        <v>45635</v>
      </c>
      <c r="B215" s="10" t="s">
        <v>26</v>
      </c>
      <c r="C215" s="10" t="s">
        <v>52</v>
      </c>
      <c r="D215" s="10" t="s">
        <v>103</v>
      </c>
      <c r="E215" s="10" t="s">
        <v>15</v>
      </c>
      <c r="F215" s="10" t="s">
        <v>54</v>
      </c>
      <c r="G215" s="10" t="s">
        <v>16</v>
      </c>
      <c r="H215" s="10" t="s">
        <v>55</v>
      </c>
      <c r="L215" s="10">
        <v>0.5</v>
      </c>
      <c r="N215" s="10">
        <v>10.1</v>
      </c>
      <c r="O215" s="10" t="s">
        <v>56</v>
      </c>
      <c r="P215" s="10">
        <v>45659</v>
      </c>
      <c r="Q215" s="10" t="s">
        <v>57</v>
      </c>
      <c r="R215" s="10" t="s">
        <v>56</v>
      </c>
    </row>
    <row r="216" spans="1:18" x14ac:dyDescent="0.25">
      <c r="A216" s="6">
        <v>45628</v>
      </c>
      <c r="B216" s="10" t="s">
        <v>26</v>
      </c>
      <c r="C216" s="10" t="s">
        <v>52</v>
      </c>
      <c r="D216" s="10" t="s">
        <v>103</v>
      </c>
      <c r="E216" s="10" t="s">
        <v>15</v>
      </c>
      <c r="F216" s="10" t="s">
        <v>54</v>
      </c>
      <c r="G216" s="10" t="s">
        <v>16</v>
      </c>
      <c r="H216" s="10" t="s">
        <v>55</v>
      </c>
      <c r="L216" s="10">
        <v>0.5</v>
      </c>
      <c r="N216" s="10">
        <v>10.1</v>
      </c>
      <c r="O216" s="10" t="s">
        <v>56</v>
      </c>
      <c r="P216" s="10">
        <v>45659</v>
      </c>
      <c r="Q216" s="10" t="s">
        <v>57</v>
      </c>
      <c r="R216" s="10" t="s">
        <v>56</v>
      </c>
    </row>
    <row r="217" spans="1:18" x14ac:dyDescent="0.25">
      <c r="A217" s="6">
        <v>45629</v>
      </c>
      <c r="B217" s="10" t="s">
        <v>26</v>
      </c>
      <c r="C217" s="10" t="s">
        <v>52</v>
      </c>
      <c r="D217" s="10" t="s">
        <v>103</v>
      </c>
      <c r="E217" s="10" t="s">
        <v>15</v>
      </c>
      <c r="F217" s="10" t="s">
        <v>54</v>
      </c>
      <c r="G217" s="10" t="s">
        <v>16</v>
      </c>
      <c r="H217" s="10" t="s">
        <v>55</v>
      </c>
      <c r="L217" s="10">
        <v>1</v>
      </c>
      <c r="N217" s="10">
        <v>10.1</v>
      </c>
      <c r="O217" s="10" t="s">
        <v>56</v>
      </c>
      <c r="P217" s="10">
        <v>45659</v>
      </c>
      <c r="Q217" s="10" t="s">
        <v>57</v>
      </c>
      <c r="R217" s="10" t="s">
        <v>56</v>
      </c>
    </row>
    <row r="218" spans="1:18" x14ac:dyDescent="0.25">
      <c r="A218" s="6">
        <v>45623</v>
      </c>
      <c r="B218" s="10" t="s">
        <v>26</v>
      </c>
      <c r="C218" s="10" t="s">
        <v>52</v>
      </c>
      <c r="D218" s="10" t="s">
        <v>103</v>
      </c>
      <c r="E218" s="10" t="s">
        <v>15</v>
      </c>
      <c r="F218" s="10" t="s">
        <v>54</v>
      </c>
      <c r="G218" s="10" t="s">
        <v>16</v>
      </c>
      <c r="H218" s="10" t="s">
        <v>55</v>
      </c>
      <c r="L218" s="10">
        <v>0.5</v>
      </c>
      <c r="N218" s="10">
        <v>10.1</v>
      </c>
      <c r="O218" s="10" t="s">
        <v>56</v>
      </c>
      <c r="P218" s="10">
        <v>45659</v>
      </c>
      <c r="Q218" s="10" t="s">
        <v>57</v>
      </c>
      <c r="R218" s="10" t="s">
        <v>56</v>
      </c>
    </row>
    <row r="219" spans="1:18" x14ac:dyDescent="0.25">
      <c r="A219" s="6">
        <v>45610</v>
      </c>
      <c r="B219" s="10" t="s">
        <v>26</v>
      </c>
      <c r="C219" s="10" t="s">
        <v>52</v>
      </c>
      <c r="D219" s="10" t="s">
        <v>104</v>
      </c>
      <c r="E219" s="10" t="s">
        <v>15</v>
      </c>
      <c r="F219" s="10" t="s">
        <v>54</v>
      </c>
      <c r="G219" s="10" t="s">
        <v>16</v>
      </c>
      <c r="H219" s="10" t="s">
        <v>55</v>
      </c>
      <c r="L219" s="10">
        <v>1</v>
      </c>
      <c r="N219" s="10">
        <v>9.4</v>
      </c>
      <c r="O219" s="10" t="s">
        <v>56</v>
      </c>
      <c r="P219" s="10">
        <v>45535</v>
      </c>
      <c r="Q219" s="10" t="s">
        <v>57</v>
      </c>
      <c r="R219" s="10" t="s">
        <v>56</v>
      </c>
    </row>
    <row r="220" spans="1:18" x14ac:dyDescent="0.25">
      <c r="A220" s="6">
        <v>45579</v>
      </c>
      <c r="B220" s="10" t="s">
        <v>26</v>
      </c>
      <c r="C220" s="10" t="s">
        <v>52</v>
      </c>
      <c r="D220" s="10" t="s">
        <v>105</v>
      </c>
      <c r="E220" s="10" t="s">
        <v>15</v>
      </c>
      <c r="F220" s="10" t="s">
        <v>54</v>
      </c>
      <c r="G220" s="10" t="s">
        <v>16</v>
      </c>
      <c r="H220" s="10" t="s">
        <v>55</v>
      </c>
      <c r="L220" s="10">
        <v>0.6</v>
      </c>
      <c r="N220" s="10">
        <v>9.3000000000000007</v>
      </c>
      <c r="O220" s="10" t="s">
        <v>61</v>
      </c>
      <c r="R220" s="10" t="s">
        <v>61</v>
      </c>
    </row>
    <row r="221" spans="1:18" x14ac:dyDescent="0.25">
      <c r="A221" s="6">
        <v>45580</v>
      </c>
      <c r="B221" s="10" t="s">
        <v>26</v>
      </c>
      <c r="C221" s="10" t="s">
        <v>52</v>
      </c>
      <c r="D221" s="10" t="s">
        <v>105</v>
      </c>
      <c r="E221" s="10" t="s">
        <v>15</v>
      </c>
      <c r="F221" s="10" t="s">
        <v>54</v>
      </c>
      <c r="G221" s="10" t="s">
        <v>16</v>
      </c>
      <c r="H221" s="10" t="s">
        <v>55</v>
      </c>
      <c r="L221" s="10">
        <v>1</v>
      </c>
      <c r="N221" s="10">
        <v>9.3000000000000007</v>
      </c>
      <c r="O221" s="10" t="s">
        <v>61</v>
      </c>
      <c r="R221" s="10" t="s">
        <v>61</v>
      </c>
    </row>
    <row r="222" spans="1:18" x14ac:dyDescent="0.25">
      <c r="A222" s="6">
        <v>45615</v>
      </c>
      <c r="B222" s="10" t="s">
        <v>26</v>
      </c>
      <c r="C222" s="10" t="s">
        <v>52</v>
      </c>
      <c r="D222" s="10" t="s">
        <v>105</v>
      </c>
      <c r="E222" s="10" t="s">
        <v>15</v>
      </c>
      <c r="F222" s="10" t="s">
        <v>54</v>
      </c>
      <c r="G222" s="10" t="s">
        <v>16</v>
      </c>
      <c r="H222" s="10" t="s">
        <v>55</v>
      </c>
      <c r="L222" s="10">
        <v>0.6</v>
      </c>
      <c r="N222" s="10">
        <v>9.3000000000000007</v>
      </c>
      <c r="O222" s="10" t="s">
        <v>61</v>
      </c>
      <c r="R222" s="10" t="s">
        <v>61</v>
      </c>
    </row>
    <row r="223" spans="1:18" x14ac:dyDescent="0.25">
      <c r="A223" s="6">
        <v>45614</v>
      </c>
      <c r="B223" s="10" t="s">
        <v>26</v>
      </c>
      <c r="C223" s="10" t="s">
        <v>52</v>
      </c>
      <c r="D223" s="10" t="s">
        <v>105</v>
      </c>
      <c r="E223" s="10" t="s">
        <v>15</v>
      </c>
      <c r="F223" s="10" t="s">
        <v>54</v>
      </c>
      <c r="G223" s="10" t="s">
        <v>16</v>
      </c>
      <c r="H223" s="10" t="s">
        <v>55</v>
      </c>
      <c r="L223" s="10">
        <v>0.5</v>
      </c>
      <c r="N223" s="10">
        <v>9.3000000000000007</v>
      </c>
      <c r="O223" s="10" t="s">
        <v>61</v>
      </c>
      <c r="R223" s="10" t="s">
        <v>61</v>
      </c>
    </row>
    <row r="224" spans="1:18" x14ac:dyDescent="0.25">
      <c r="A224" s="6">
        <v>45656</v>
      </c>
      <c r="B224" s="10" t="s">
        <v>26</v>
      </c>
      <c r="C224" s="10" t="s">
        <v>52</v>
      </c>
      <c r="D224" s="10" t="s">
        <v>106</v>
      </c>
      <c r="E224" s="10" t="s">
        <v>15</v>
      </c>
      <c r="F224" s="10" t="s">
        <v>54</v>
      </c>
      <c r="G224" s="10" t="s">
        <v>16</v>
      </c>
      <c r="H224" s="10" t="s">
        <v>55</v>
      </c>
      <c r="L224" s="10">
        <v>1.1000000000000001</v>
      </c>
      <c r="N224" s="10">
        <v>9.1999999999999993</v>
      </c>
      <c r="O224" s="10" t="s">
        <v>56</v>
      </c>
      <c r="P224" s="10">
        <v>45140</v>
      </c>
      <c r="Q224" s="10" t="s">
        <v>57</v>
      </c>
      <c r="R224" s="10" t="s">
        <v>56</v>
      </c>
    </row>
    <row r="225" spans="1:18" x14ac:dyDescent="0.25">
      <c r="A225" s="6">
        <v>45657</v>
      </c>
      <c r="B225" s="10" t="s">
        <v>26</v>
      </c>
      <c r="C225" s="10" t="s">
        <v>52</v>
      </c>
      <c r="D225" s="10" t="s">
        <v>106</v>
      </c>
      <c r="E225" s="10" t="s">
        <v>15</v>
      </c>
      <c r="F225" s="10" t="s">
        <v>54</v>
      </c>
      <c r="G225" s="10" t="s">
        <v>16</v>
      </c>
      <c r="H225" s="10" t="s">
        <v>55</v>
      </c>
      <c r="L225" s="10">
        <v>1</v>
      </c>
      <c r="N225" s="10">
        <v>9.1999999999999993</v>
      </c>
      <c r="O225" s="10" t="s">
        <v>56</v>
      </c>
      <c r="P225" s="10">
        <v>45140</v>
      </c>
      <c r="Q225" s="10" t="s">
        <v>57</v>
      </c>
      <c r="R225" s="10" t="s">
        <v>56</v>
      </c>
    </row>
    <row r="226" spans="1:18" x14ac:dyDescent="0.25">
      <c r="A226" s="6">
        <v>45575</v>
      </c>
      <c r="B226" s="10" t="s">
        <v>26</v>
      </c>
      <c r="C226" s="10" t="s">
        <v>52</v>
      </c>
      <c r="D226" s="10" t="s">
        <v>107</v>
      </c>
      <c r="E226" s="10" t="s">
        <v>15</v>
      </c>
      <c r="F226" s="10" t="s">
        <v>54</v>
      </c>
      <c r="G226" s="10" t="s">
        <v>16</v>
      </c>
      <c r="H226" s="10" t="s">
        <v>55</v>
      </c>
      <c r="L226" s="10">
        <v>1.2</v>
      </c>
      <c r="N226" s="10">
        <v>8.8000000000000007</v>
      </c>
      <c r="O226" s="10" t="s">
        <v>56</v>
      </c>
      <c r="P226" s="10">
        <v>45629</v>
      </c>
      <c r="Q226" s="10" t="s">
        <v>57</v>
      </c>
      <c r="R226" s="10" t="s">
        <v>56</v>
      </c>
    </row>
    <row r="227" spans="1:18" x14ac:dyDescent="0.25">
      <c r="A227" s="6">
        <v>45579</v>
      </c>
      <c r="B227" s="10" t="s">
        <v>26</v>
      </c>
      <c r="C227" s="10" t="s">
        <v>52</v>
      </c>
      <c r="D227" s="10" t="s">
        <v>107</v>
      </c>
      <c r="E227" s="10" t="s">
        <v>15</v>
      </c>
      <c r="F227" s="10" t="s">
        <v>54</v>
      </c>
      <c r="G227" s="10" t="s">
        <v>16</v>
      </c>
      <c r="H227" s="10" t="s">
        <v>55</v>
      </c>
      <c r="L227" s="10">
        <v>0.8</v>
      </c>
      <c r="N227" s="10">
        <v>8.8000000000000007</v>
      </c>
      <c r="O227" s="10" t="s">
        <v>56</v>
      </c>
      <c r="P227" s="10">
        <v>45629</v>
      </c>
      <c r="Q227" s="10" t="s">
        <v>57</v>
      </c>
      <c r="R227" s="10" t="s">
        <v>56</v>
      </c>
    </row>
    <row r="228" spans="1:18" x14ac:dyDescent="0.25">
      <c r="A228" s="6">
        <v>45587</v>
      </c>
      <c r="B228" s="10" t="s">
        <v>26</v>
      </c>
      <c r="C228" s="10" t="s">
        <v>52</v>
      </c>
      <c r="D228" s="10" t="s">
        <v>107</v>
      </c>
      <c r="E228" s="10" t="s">
        <v>15</v>
      </c>
      <c r="F228" s="10" t="s">
        <v>54</v>
      </c>
      <c r="G228" s="10" t="s">
        <v>16</v>
      </c>
      <c r="H228" s="10" t="s">
        <v>55</v>
      </c>
      <c r="L228" s="10">
        <v>0.6</v>
      </c>
      <c r="N228" s="10">
        <v>8.8000000000000007</v>
      </c>
      <c r="O228" s="10" t="s">
        <v>56</v>
      </c>
      <c r="P228" s="10">
        <v>45629</v>
      </c>
      <c r="Q228" s="10" t="s">
        <v>57</v>
      </c>
      <c r="R228" s="10" t="s">
        <v>56</v>
      </c>
    </row>
    <row r="229" spans="1:18" x14ac:dyDescent="0.25">
      <c r="A229" s="6">
        <v>45567</v>
      </c>
      <c r="B229" s="10" t="s">
        <v>26</v>
      </c>
      <c r="C229" s="10" t="s">
        <v>52</v>
      </c>
      <c r="D229" s="10" t="s">
        <v>107</v>
      </c>
      <c r="E229" s="10" t="s">
        <v>15</v>
      </c>
      <c r="F229" s="10" t="s">
        <v>54</v>
      </c>
      <c r="G229" s="10" t="s">
        <v>16</v>
      </c>
      <c r="H229" s="10" t="s">
        <v>55</v>
      </c>
      <c r="L229" s="10">
        <v>0.4</v>
      </c>
      <c r="N229" s="10">
        <v>8.8000000000000007</v>
      </c>
      <c r="O229" s="10" t="s">
        <v>56</v>
      </c>
      <c r="P229" s="10">
        <v>45629</v>
      </c>
      <c r="Q229" s="10" t="s">
        <v>57</v>
      </c>
      <c r="R229" s="10" t="s">
        <v>56</v>
      </c>
    </row>
    <row r="230" spans="1:18" x14ac:dyDescent="0.25">
      <c r="A230" s="6">
        <v>45609</v>
      </c>
      <c r="B230" s="10" t="s">
        <v>26</v>
      </c>
      <c r="C230" s="10" t="s">
        <v>52</v>
      </c>
      <c r="D230" s="10" t="s">
        <v>107</v>
      </c>
      <c r="E230" s="10" t="s">
        <v>15</v>
      </c>
      <c r="F230" s="10" t="s">
        <v>54</v>
      </c>
      <c r="G230" s="10" t="s">
        <v>16</v>
      </c>
      <c r="H230" s="10" t="s">
        <v>55</v>
      </c>
      <c r="L230" s="10">
        <v>0.6</v>
      </c>
      <c r="N230" s="10">
        <v>8.8000000000000007</v>
      </c>
      <c r="O230" s="10" t="s">
        <v>56</v>
      </c>
      <c r="P230" s="10">
        <v>45629</v>
      </c>
      <c r="Q230" s="10" t="s">
        <v>57</v>
      </c>
      <c r="R230" s="10" t="s">
        <v>56</v>
      </c>
    </row>
    <row r="231" spans="1:18" x14ac:dyDescent="0.25">
      <c r="A231" s="6">
        <v>45610</v>
      </c>
      <c r="B231" s="10" t="s">
        <v>26</v>
      </c>
      <c r="C231" s="10" t="s">
        <v>52</v>
      </c>
      <c r="D231" s="10" t="s">
        <v>107</v>
      </c>
      <c r="E231" s="10" t="s">
        <v>15</v>
      </c>
      <c r="F231" s="10" t="s">
        <v>54</v>
      </c>
      <c r="G231" s="10" t="s">
        <v>16</v>
      </c>
      <c r="H231" s="10" t="s">
        <v>55</v>
      </c>
      <c r="L231" s="10">
        <v>0.8</v>
      </c>
      <c r="N231" s="10">
        <v>8.8000000000000007</v>
      </c>
      <c r="O231" s="10" t="s">
        <v>56</v>
      </c>
      <c r="P231" s="10">
        <v>45629</v>
      </c>
      <c r="Q231" s="10" t="s">
        <v>57</v>
      </c>
      <c r="R231" s="10" t="s">
        <v>56</v>
      </c>
    </row>
    <row r="232" spans="1:18" x14ac:dyDescent="0.25">
      <c r="A232" s="6">
        <v>45568</v>
      </c>
      <c r="B232" s="10" t="s">
        <v>26</v>
      </c>
      <c r="C232" s="10" t="s">
        <v>52</v>
      </c>
      <c r="D232" s="10" t="s">
        <v>107</v>
      </c>
      <c r="E232" s="10" t="s">
        <v>15</v>
      </c>
      <c r="F232" s="10" t="s">
        <v>54</v>
      </c>
      <c r="G232" s="10" t="s">
        <v>16</v>
      </c>
      <c r="H232" s="10" t="s">
        <v>55</v>
      </c>
      <c r="L232" s="10">
        <v>1</v>
      </c>
      <c r="N232" s="10">
        <v>8.8000000000000007</v>
      </c>
      <c r="O232" s="10" t="s">
        <v>56</v>
      </c>
      <c r="P232" s="10">
        <v>45629</v>
      </c>
      <c r="Q232" s="10" t="s">
        <v>57</v>
      </c>
      <c r="R232" s="10" t="s">
        <v>56</v>
      </c>
    </row>
    <row r="233" spans="1:18" x14ac:dyDescent="0.25">
      <c r="A233" s="6">
        <v>45587</v>
      </c>
      <c r="B233" s="10" t="s">
        <v>26</v>
      </c>
      <c r="C233" s="10" t="s">
        <v>52</v>
      </c>
      <c r="D233" s="10" t="s">
        <v>108</v>
      </c>
      <c r="E233" s="10" t="s">
        <v>23</v>
      </c>
      <c r="F233" s="10" t="s">
        <v>54</v>
      </c>
      <c r="G233" s="10" t="s">
        <v>16</v>
      </c>
      <c r="H233" s="10" t="s">
        <v>55</v>
      </c>
      <c r="L233" s="10">
        <v>1</v>
      </c>
      <c r="N233" s="10">
        <v>8.6999999999999993</v>
      </c>
      <c r="O233" s="10" t="s">
        <v>56</v>
      </c>
      <c r="P233" s="10">
        <v>45659</v>
      </c>
      <c r="Q233" s="10" t="s">
        <v>57</v>
      </c>
      <c r="R233" s="10" t="s">
        <v>56</v>
      </c>
    </row>
    <row r="234" spans="1:18" x14ac:dyDescent="0.25">
      <c r="A234" s="6">
        <v>45574</v>
      </c>
      <c r="B234" s="10" t="s">
        <v>26</v>
      </c>
      <c r="C234" s="10" t="s">
        <v>52</v>
      </c>
      <c r="D234" s="10" t="s">
        <v>108</v>
      </c>
      <c r="E234" s="10" t="s">
        <v>23</v>
      </c>
      <c r="F234" s="10" t="s">
        <v>54</v>
      </c>
      <c r="G234" s="10" t="s">
        <v>16</v>
      </c>
      <c r="H234" s="10" t="s">
        <v>55</v>
      </c>
      <c r="L234" s="10">
        <v>1</v>
      </c>
      <c r="N234" s="10">
        <v>8.6999999999999993</v>
      </c>
      <c r="O234" s="10" t="s">
        <v>56</v>
      </c>
      <c r="P234" s="10">
        <v>45659</v>
      </c>
      <c r="Q234" s="10" t="s">
        <v>57</v>
      </c>
      <c r="R234" s="10" t="s">
        <v>56</v>
      </c>
    </row>
    <row r="235" spans="1:18" x14ac:dyDescent="0.25">
      <c r="A235" s="6">
        <v>45586</v>
      </c>
      <c r="B235" s="10" t="s">
        <v>26</v>
      </c>
      <c r="C235" s="10" t="s">
        <v>52</v>
      </c>
      <c r="D235" s="10" t="s">
        <v>108</v>
      </c>
      <c r="E235" s="10" t="s">
        <v>23</v>
      </c>
      <c r="F235" s="10" t="s">
        <v>54</v>
      </c>
      <c r="G235" s="10" t="s">
        <v>16</v>
      </c>
      <c r="H235" s="10" t="s">
        <v>55</v>
      </c>
      <c r="L235" s="10">
        <v>0.3</v>
      </c>
      <c r="N235" s="10">
        <v>8.6999999999999993</v>
      </c>
      <c r="O235" s="10" t="s">
        <v>56</v>
      </c>
      <c r="P235" s="10">
        <v>45659</v>
      </c>
      <c r="Q235" s="10" t="s">
        <v>57</v>
      </c>
      <c r="R235" s="10" t="s">
        <v>56</v>
      </c>
    </row>
    <row r="236" spans="1:18" x14ac:dyDescent="0.25">
      <c r="A236" s="6">
        <v>45657</v>
      </c>
      <c r="B236" s="10" t="s">
        <v>26</v>
      </c>
      <c r="C236" s="10" t="s">
        <v>52</v>
      </c>
      <c r="D236" s="10" t="s">
        <v>108</v>
      </c>
      <c r="E236" s="10" t="s">
        <v>23</v>
      </c>
      <c r="F236" s="10" t="s">
        <v>54</v>
      </c>
      <c r="G236" s="10" t="s">
        <v>16</v>
      </c>
      <c r="H236" s="10" t="s">
        <v>55</v>
      </c>
      <c r="L236" s="10">
        <v>1</v>
      </c>
      <c r="N236" s="10">
        <v>8.6999999999999993</v>
      </c>
      <c r="O236" s="10" t="s">
        <v>56</v>
      </c>
      <c r="P236" s="10">
        <v>45659</v>
      </c>
      <c r="Q236" s="10" t="s">
        <v>57</v>
      </c>
      <c r="R236" s="10" t="s">
        <v>56</v>
      </c>
    </row>
    <row r="237" spans="1:18" x14ac:dyDescent="0.25">
      <c r="A237" s="6">
        <v>45656</v>
      </c>
      <c r="B237" s="10" t="s">
        <v>26</v>
      </c>
      <c r="C237" s="10" t="s">
        <v>52</v>
      </c>
      <c r="D237" s="10" t="s">
        <v>108</v>
      </c>
      <c r="E237" s="10" t="s">
        <v>23</v>
      </c>
      <c r="F237" s="10" t="s">
        <v>54</v>
      </c>
      <c r="G237" s="10" t="s">
        <v>16</v>
      </c>
      <c r="H237" s="10" t="s">
        <v>55</v>
      </c>
      <c r="L237" s="10">
        <v>1</v>
      </c>
      <c r="N237" s="10">
        <v>8.6999999999999993</v>
      </c>
      <c r="O237" s="10" t="s">
        <v>56</v>
      </c>
      <c r="P237" s="10">
        <v>45659</v>
      </c>
      <c r="Q237" s="10" t="s">
        <v>57</v>
      </c>
      <c r="R237" s="10" t="s">
        <v>56</v>
      </c>
    </row>
    <row r="238" spans="1:18" x14ac:dyDescent="0.25">
      <c r="A238" s="6">
        <v>45575</v>
      </c>
      <c r="B238" s="10" t="s">
        <v>26</v>
      </c>
      <c r="C238" s="10" t="s">
        <v>52</v>
      </c>
      <c r="D238" s="10" t="s">
        <v>108</v>
      </c>
      <c r="E238" s="10" t="s">
        <v>23</v>
      </c>
      <c r="F238" s="10" t="s">
        <v>54</v>
      </c>
      <c r="G238" s="10" t="s">
        <v>16</v>
      </c>
      <c r="H238" s="10" t="s">
        <v>55</v>
      </c>
      <c r="L238" s="10">
        <v>1</v>
      </c>
      <c r="N238" s="10">
        <v>8.6999999999999993</v>
      </c>
      <c r="O238" s="10" t="s">
        <v>56</v>
      </c>
      <c r="P238" s="10">
        <v>45659</v>
      </c>
      <c r="Q238" s="10" t="s">
        <v>57</v>
      </c>
      <c r="R238" s="10" t="s">
        <v>56</v>
      </c>
    </row>
    <row r="239" spans="1:18" x14ac:dyDescent="0.25">
      <c r="A239" s="6">
        <v>45576</v>
      </c>
      <c r="B239" s="10" t="s">
        <v>26</v>
      </c>
      <c r="C239" s="10" t="s">
        <v>52</v>
      </c>
      <c r="D239" s="10" t="s">
        <v>108</v>
      </c>
      <c r="E239" s="10" t="s">
        <v>23</v>
      </c>
      <c r="F239" s="10" t="s">
        <v>54</v>
      </c>
      <c r="G239" s="10" t="s">
        <v>16</v>
      </c>
      <c r="H239" s="10" t="s">
        <v>55</v>
      </c>
      <c r="L239" s="10">
        <v>0.9</v>
      </c>
      <c r="N239" s="10">
        <v>8.6999999999999993</v>
      </c>
      <c r="O239" s="10" t="s">
        <v>56</v>
      </c>
      <c r="P239" s="10">
        <v>45659</v>
      </c>
      <c r="Q239" s="10" t="s">
        <v>57</v>
      </c>
      <c r="R239" s="10" t="s">
        <v>56</v>
      </c>
    </row>
    <row r="240" spans="1:18" x14ac:dyDescent="0.25">
      <c r="A240" s="6">
        <v>45630</v>
      </c>
      <c r="B240" s="10" t="s">
        <v>26</v>
      </c>
      <c r="C240" s="10" t="s">
        <v>52</v>
      </c>
      <c r="D240" s="10" t="s">
        <v>108</v>
      </c>
      <c r="E240" s="10" t="s">
        <v>23</v>
      </c>
      <c r="F240" s="10" t="s">
        <v>54</v>
      </c>
      <c r="G240" s="10" t="s">
        <v>16</v>
      </c>
      <c r="H240" s="10" t="s">
        <v>55</v>
      </c>
      <c r="L240" s="10">
        <v>0.3</v>
      </c>
      <c r="N240" s="10">
        <v>8.6999999999999993</v>
      </c>
      <c r="O240" s="10" t="s">
        <v>56</v>
      </c>
      <c r="P240" s="10">
        <v>45659</v>
      </c>
      <c r="Q240" s="10" t="s">
        <v>57</v>
      </c>
      <c r="R240" s="10" t="s">
        <v>56</v>
      </c>
    </row>
    <row r="241" spans="1:18" x14ac:dyDescent="0.25">
      <c r="A241" s="6">
        <v>45581</v>
      </c>
      <c r="B241" s="10" t="s">
        <v>26</v>
      </c>
      <c r="C241" s="10" t="s">
        <v>52</v>
      </c>
      <c r="D241" s="10" t="s">
        <v>108</v>
      </c>
      <c r="E241" s="10" t="s">
        <v>23</v>
      </c>
      <c r="F241" s="10" t="s">
        <v>54</v>
      </c>
      <c r="G241" s="10" t="s">
        <v>16</v>
      </c>
      <c r="H241" s="10" t="s">
        <v>55</v>
      </c>
      <c r="L241" s="10">
        <v>1</v>
      </c>
      <c r="N241" s="10">
        <v>8.6999999999999993</v>
      </c>
      <c r="O241" s="10" t="s">
        <v>56</v>
      </c>
      <c r="P241" s="10">
        <v>45659</v>
      </c>
      <c r="Q241" s="10" t="s">
        <v>57</v>
      </c>
      <c r="R241" s="10" t="s">
        <v>56</v>
      </c>
    </row>
    <row r="242" spans="1:18" x14ac:dyDescent="0.25">
      <c r="A242" s="6">
        <v>45586</v>
      </c>
      <c r="B242" s="10" t="s">
        <v>26</v>
      </c>
      <c r="C242" s="10" t="s">
        <v>52</v>
      </c>
      <c r="D242" s="10" t="s">
        <v>108</v>
      </c>
      <c r="E242" s="10" t="s">
        <v>23</v>
      </c>
      <c r="F242" s="10" t="s">
        <v>54</v>
      </c>
      <c r="G242" s="10" t="s">
        <v>16</v>
      </c>
      <c r="H242" s="10" t="s">
        <v>55</v>
      </c>
      <c r="L242" s="10">
        <v>1</v>
      </c>
      <c r="N242" s="10">
        <v>8.6999999999999993</v>
      </c>
      <c r="O242" s="10" t="s">
        <v>56</v>
      </c>
      <c r="P242" s="10">
        <v>45659</v>
      </c>
      <c r="Q242" s="10" t="s">
        <v>57</v>
      </c>
      <c r="R242" s="10" t="s">
        <v>56</v>
      </c>
    </row>
    <row r="243" spans="1:18" x14ac:dyDescent="0.25">
      <c r="A243" s="6">
        <v>45622</v>
      </c>
      <c r="B243" s="10" t="s">
        <v>26</v>
      </c>
      <c r="C243" s="10" t="s">
        <v>52</v>
      </c>
      <c r="D243" s="10" t="s">
        <v>108</v>
      </c>
      <c r="E243" s="10" t="s">
        <v>23</v>
      </c>
      <c r="F243" s="10" t="s">
        <v>54</v>
      </c>
      <c r="G243" s="10" t="s">
        <v>16</v>
      </c>
      <c r="H243" s="10" t="s">
        <v>55</v>
      </c>
      <c r="L243" s="10">
        <v>0.2</v>
      </c>
      <c r="N243" s="10">
        <v>8.6999999999999993</v>
      </c>
      <c r="O243" s="10" t="s">
        <v>56</v>
      </c>
      <c r="P243" s="10">
        <v>45659</v>
      </c>
      <c r="Q243" s="10" t="s">
        <v>57</v>
      </c>
      <c r="R243" s="10" t="s">
        <v>56</v>
      </c>
    </row>
    <row r="244" spans="1:18" x14ac:dyDescent="0.25">
      <c r="A244" s="6">
        <v>45566</v>
      </c>
      <c r="B244" s="10" t="s">
        <v>26</v>
      </c>
      <c r="C244" s="10" t="s">
        <v>52</v>
      </c>
      <c r="D244" s="10" t="s">
        <v>109</v>
      </c>
      <c r="E244" s="10" t="s">
        <v>15</v>
      </c>
      <c r="F244" s="10" t="s">
        <v>54</v>
      </c>
      <c r="G244" s="10" t="s">
        <v>16</v>
      </c>
      <c r="H244" s="10" t="s">
        <v>55</v>
      </c>
      <c r="L244" s="10">
        <v>1</v>
      </c>
      <c r="N244" s="10">
        <v>8.6999999999999993</v>
      </c>
      <c r="O244" s="10" t="s">
        <v>56</v>
      </c>
      <c r="P244" s="10">
        <v>45597</v>
      </c>
      <c r="Q244" s="10" t="s">
        <v>57</v>
      </c>
      <c r="R244" s="10" t="s">
        <v>56</v>
      </c>
    </row>
    <row r="245" spans="1:18" x14ac:dyDescent="0.25">
      <c r="A245" s="6">
        <v>45576</v>
      </c>
      <c r="B245" s="10" t="s">
        <v>26</v>
      </c>
      <c r="C245" s="10" t="s">
        <v>52</v>
      </c>
      <c r="D245" s="10" t="s">
        <v>109</v>
      </c>
      <c r="E245" s="10" t="s">
        <v>15</v>
      </c>
      <c r="F245" s="10" t="s">
        <v>54</v>
      </c>
      <c r="G245" s="10" t="s">
        <v>16</v>
      </c>
      <c r="H245" s="10" t="s">
        <v>55</v>
      </c>
      <c r="L245" s="10">
        <v>0.3</v>
      </c>
      <c r="N245" s="10">
        <v>8.6999999999999993</v>
      </c>
      <c r="O245" s="10" t="s">
        <v>56</v>
      </c>
      <c r="P245" s="10">
        <v>45597</v>
      </c>
      <c r="Q245" s="10" t="s">
        <v>57</v>
      </c>
      <c r="R245" s="10" t="s">
        <v>56</v>
      </c>
    </row>
    <row r="246" spans="1:18" x14ac:dyDescent="0.25">
      <c r="A246" s="6">
        <v>45566</v>
      </c>
      <c r="B246" s="10" t="s">
        <v>26</v>
      </c>
      <c r="C246" s="10" t="s">
        <v>52</v>
      </c>
      <c r="D246" s="10" t="s">
        <v>109</v>
      </c>
      <c r="E246" s="10" t="s">
        <v>15</v>
      </c>
      <c r="F246" s="10" t="s">
        <v>54</v>
      </c>
      <c r="G246" s="10" t="s">
        <v>16</v>
      </c>
      <c r="H246" s="10" t="s">
        <v>55</v>
      </c>
      <c r="L246" s="10">
        <v>0.4</v>
      </c>
      <c r="N246" s="10">
        <v>8.6999999999999993</v>
      </c>
      <c r="O246" s="10" t="s">
        <v>56</v>
      </c>
      <c r="P246" s="10">
        <v>45597</v>
      </c>
      <c r="Q246" s="10" t="s">
        <v>57</v>
      </c>
      <c r="R246" s="10" t="s">
        <v>56</v>
      </c>
    </row>
    <row r="247" spans="1:18" x14ac:dyDescent="0.25">
      <c r="A247" s="6">
        <v>45574</v>
      </c>
      <c r="B247" s="10" t="s">
        <v>26</v>
      </c>
      <c r="C247" s="10" t="s">
        <v>52</v>
      </c>
      <c r="D247" s="10" t="s">
        <v>110</v>
      </c>
      <c r="E247" s="10" t="s">
        <v>20</v>
      </c>
      <c r="F247" s="10" t="s">
        <v>54</v>
      </c>
      <c r="G247" s="10" t="s">
        <v>16</v>
      </c>
      <c r="H247" s="10" t="s">
        <v>55</v>
      </c>
      <c r="L247" s="10">
        <v>1</v>
      </c>
      <c r="N247" s="10">
        <v>8.6999999999999993</v>
      </c>
      <c r="O247" s="10" t="s">
        <v>56</v>
      </c>
      <c r="P247" s="10">
        <v>45597</v>
      </c>
      <c r="Q247" s="10" t="s">
        <v>57</v>
      </c>
      <c r="R247" s="10" t="s">
        <v>56</v>
      </c>
    </row>
    <row r="248" spans="1:18" x14ac:dyDescent="0.25">
      <c r="A248" s="6">
        <v>45575</v>
      </c>
      <c r="B248" s="10" t="s">
        <v>26</v>
      </c>
      <c r="C248" s="10" t="s">
        <v>52</v>
      </c>
      <c r="D248" s="10" t="s">
        <v>110</v>
      </c>
      <c r="E248" s="10" t="s">
        <v>20</v>
      </c>
      <c r="F248" s="10" t="s">
        <v>54</v>
      </c>
      <c r="G248" s="10" t="s">
        <v>16</v>
      </c>
      <c r="H248" s="10" t="s">
        <v>55</v>
      </c>
      <c r="L248" s="10">
        <v>1</v>
      </c>
      <c r="N248" s="10">
        <v>8.6999999999999993</v>
      </c>
      <c r="O248" s="10" t="s">
        <v>56</v>
      </c>
      <c r="P248" s="10">
        <v>45597</v>
      </c>
      <c r="Q248" s="10" t="s">
        <v>57</v>
      </c>
      <c r="R248" s="10" t="s">
        <v>56</v>
      </c>
    </row>
    <row r="249" spans="1:18" x14ac:dyDescent="0.25">
      <c r="A249" s="6">
        <v>45601</v>
      </c>
      <c r="B249" s="10" t="s">
        <v>26</v>
      </c>
      <c r="C249" s="10" t="s">
        <v>52</v>
      </c>
      <c r="D249" s="10" t="s">
        <v>111</v>
      </c>
      <c r="E249" s="10" t="s">
        <v>23</v>
      </c>
      <c r="F249" s="10" t="s">
        <v>54</v>
      </c>
      <c r="G249" s="10" t="s">
        <v>16</v>
      </c>
      <c r="H249" s="10" t="s">
        <v>55</v>
      </c>
      <c r="L249" s="10">
        <v>1</v>
      </c>
      <c r="N249" s="10">
        <v>7.9</v>
      </c>
      <c r="O249" s="10" t="s">
        <v>61</v>
      </c>
      <c r="R249" s="10" t="s">
        <v>61</v>
      </c>
    </row>
    <row r="250" spans="1:18" x14ac:dyDescent="0.25">
      <c r="A250" s="6">
        <v>45600</v>
      </c>
      <c r="B250" s="10" t="s">
        <v>26</v>
      </c>
      <c r="C250" s="10" t="s">
        <v>52</v>
      </c>
      <c r="D250" s="10" t="s">
        <v>111</v>
      </c>
      <c r="E250" s="10" t="s">
        <v>23</v>
      </c>
      <c r="F250" s="10" t="s">
        <v>54</v>
      </c>
      <c r="G250" s="10" t="s">
        <v>16</v>
      </c>
      <c r="H250" s="10" t="s">
        <v>55</v>
      </c>
      <c r="L250" s="10">
        <v>0.7</v>
      </c>
      <c r="N250" s="10">
        <v>7.9</v>
      </c>
      <c r="O250" s="10" t="s">
        <v>61</v>
      </c>
      <c r="R250" s="10" t="s">
        <v>61</v>
      </c>
    </row>
    <row r="251" spans="1:18" x14ac:dyDescent="0.25">
      <c r="A251" s="6">
        <v>45569</v>
      </c>
      <c r="B251" s="10" t="s">
        <v>26</v>
      </c>
      <c r="C251" s="10" t="s">
        <v>52</v>
      </c>
      <c r="D251" s="10" t="s">
        <v>112</v>
      </c>
      <c r="E251" s="10" t="s">
        <v>18</v>
      </c>
      <c r="F251" s="10" t="s">
        <v>54</v>
      </c>
      <c r="G251" s="10" t="s">
        <v>16</v>
      </c>
      <c r="H251" s="10" t="s">
        <v>55</v>
      </c>
      <c r="L251" s="10">
        <v>1</v>
      </c>
      <c r="N251" s="10">
        <v>7.8</v>
      </c>
      <c r="O251" s="10" t="s">
        <v>56</v>
      </c>
      <c r="P251" s="10">
        <v>45597</v>
      </c>
      <c r="Q251" s="10" t="s">
        <v>113</v>
      </c>
      <c r="R251" s="10" t="s">
        <v>56</v>
      </c>
    </row>
    <row r="252" spans="1:18" x14ac:dyDescent="0.25">
      <c r="A252" s="6">
        <v>45573</v>
      </c>
      <c r="B252" s="10" t="s">
        <v>26</v>
      </c>
      <c r="C252" s="10" t="s">
        <v>52</v>
      </c>
      <c r="D252" s="10" t="s">
        <v>112</v>
      </c>
      <c r="E252" s="10" t="s">
        <v>18</v>
      </c>
      <c r="F252" s="10" t="s">
        <v>54</v>
      </c>
      <c r="G252" s="10" t="s">
        <v>16</v>
      </c>
      <c r="H252" s="10" t="s">
        <v>55</v>
      </c>
      <c r="L252" s="10">
        <v>1</v>
      </c>
      <c r="N252" s="10">
        <v>7.8</v>
      </c>
      <c r="O252" s="10" t="s">
        <v>56</v>
      </c>
      <c r="P252" s="10">
        <v>45597</v>
      </c>
      <c r="Q252" s="10" t="s">
        <v>113</v>
      </c>
      <c r="R252" s="10" t="s">
        <v>56</v>
      </c>
    </row>
    <row r="253" spans="1:18" x14ac:dyDescent="0.25">
      <c r="A253" s="6">
        <v>45642</v>
      </c>
      <c r="B253" s="10" t="s">
        <v>26</v>
      </c>
      <c r="C253" s="10" t="s">
        <v>52</v>
      </c>
      <c r="D253" s="10" t="s">
        <v>114</v>
      </c>
      <c r="E253" s="10" t="s">
        <v>15</v>
      </c>
      <c r="F253" s="10" t="s">
        <v>54</v>
      </c>
      <c r="G253" s="10" t="s">
        <v>16</v>
      </c>
      <c r="H253" s="10" t="s">
        <v>55</v>
      </c>
      <c r="L253" s="10">
        <v>0.8</v>
      </c>
      <c r="N253" s="10">
        <v>7.3</v>
      </c>
      <c r="O253" s="10" t="s">
        <v>61</v>
      </c>
      <c r="R253" s="10" t="s">
        <v>61</v>
      </c>
    </row>
    <row r="254" spans="1:18" x14ac:dyDescent="0.25">
      <c r="A254" s="6">
        <v>45643</v>
      </c>
      <c r="B254" s="10" t="s">
        <v>26</v>
      </c>
      <c r="C254" s="10" t="s">
        <v>52</v>
      </c>
      <c r="D254" s="10" t="s">
        <v>114</v>
      </c>
      <c r="E254" s="10" t="s">
        <v>15</v>
      </c>
      <c r="F254" s="10" t="s">
        <v>54</v>
      </c>
      <c r="G254" s="10" t="s">
        <v>16</v>
      </c>
      <c r="H254" s="10" t="s">
        <v>55</v>
      </c>
      <c r="L254" s="10">
        <v>1</v>
      </c>
      <c r="N254" s="10">
        <v>7.3</v>
      </c>
      <c r="O254" s="10" t="s">
        <v>61</v>
      </c>
      <c r="R254" s="10" t="s">
        <v>61</v>
      </c>
    </row>
    <row r="255" spans="1:18" x14ac:dyDescent="0.25">
      <c r="A255" s="6">
        <v>45631</v>
      </c>
      <c r="B255" s="10" t="s">
        <v>26</v>
      </c>
      <c r="C255" s="10" t="s">
        <v>52</v>
      </c>
      <c r="D255" s="10" t="s">
        <v>114</v>
      </c>
      <c r="E255" s="10" t="s">
        <v>15</v>
      </c>
      <c r="F255" s="10" t="s">
        <v>54</v>
      </c>
      <c r="G255" s="10" t="s">
        <v>16</v>
      </c>
      <c r="H255" s="10" t="s">
        <v>55</v>
      </c>
      <c r="L255" s="10">
        <v>1</v>
      </c>
      <c r="N255" s="10">
        <v>7.3</v>
      </c>
      <c r="O255" s="10" t="s">
        <v>61</v>
      </c>
      <c r="R255" s="10" t="s">
        <v>61</v>
      </c>
    </row>
    <row r="256" spans="1:18" x14ac:dyDescent="0.25">
      <c r="A256" s="6">
        <v>45630</v>
      </c>
      <c r="B256" s="10" t="s">
        <v>26</v>
      </c>
      <c r="C256" s="10" t="s">
        <v>52</v>
      </c>
      <c r="D256" s="10" t="s">
        <v>114</v>
      </c>
      <c r="E256" s="10" t="s">
        <v>15</v>
      </c>
      <c r="F256" s="10" t="s">
        <v>54</v>
      </c>
      <c r="G256" s="10" t="s">
        <v>16</v>
      </c>
      <c r="H256" s="10" t="s">
        <v>55</v>
      </c>
      <c r="L256" s="10">
        <v>1</v>
      </c>
      <c r="N256" s="10">
        <v>7.3</v>
      </c>
      <c r="O256" s="10" t="s">
        <v>61</v>
      </c>
      <c r="R256" s="10" t="s">
        <v>61</v>
      </c>
    </row>
    <row r="257" spans="1:18" x14ac:dyDescent="0.25">
      <c r="A257" s="6">
        <v>45638</v>
      </c>
      <c r="B257" s="10" t="s">
        <v>26</v>
      </c>
      <c r="C257" s="10" t="s">
        <v>52</v>
      </c>
      <c r="D257" s="10" t="s">
        <v>114</v>
      </c>
      <c r="E257" s="10" t="s">
        <v>15</v>
      </c>
      <c r="F257" s="10" t="s">
        <v>54</v>
      </c>
      <c r="G257" s="10" t="s">
        <v>16</v>
      </c>
      <c r="H257" s="10" t="s">
        <v>55</v>
      </c>
      <c r="L257" s="10">
        <v>1</v>
      </c>
      <c r="N257" s="10">
        <v>7.3</v>
      </c>
      <c r="O257" s="10" t="s">
        <v>61</v>
      </c>
      <c r="R257" s="10" t="s">
        <v>61</v>
      </c>
    </row>
    <row r="258" spans="1:18" x14ac:dyDescent="0.25">
      <c r="A258" s="6">
        <v>45636</v>
      </c>
      <c r="B258" s="10" t="s">
        <v>26</v>
      </c>
      <c r="C258" s="10" t="s">
        <v>52</v>
      </c>
      <c r="D258" s="10" t="s">
        <v>114</v>
      </c>
      <c r="E258" s="10" t="s">
        <v>15</v>
      </c>
      <c r="F258" s="10" t="s">
        <v>54</v>
      </c>
      <c r="G258" s="10" t="s">
        <v>16</v>
      </c>
      <c r="H258" s="10" t="s">
        <v>55</v>
      </c>
      <c r="L258" s="10">
        <v>1</v>
      </c>
      <c r="N258" s="10">
        <v>7.3</v>
      </c>
      <c r="O258" s="10" t="s">
        <v>61</v>
      </c>
      <c r="R258" s="10" t="s">
        <v>61</v>
      </c>
    </row>
    <row r="259" spans="1:18" x14ac:dyDescent="0.25">
      <c r="A259" s="6">
        <v>45635</v>
      </c>
      <c r="B259" s="10" t="s">
        <v>26</v>
      </c>
      <c r="C259" s="10" t="s">
        <v>52</v>
      </c>
      <c r="D259" s="10" t="s">
        <v>114</v>
      </c>
      <c r="E259" s="10" t="s">
        <v>15</v>
      </c>
      <c r="F259" s="10" t="s">
        <v>54</v>
      </c>
      <c r="G259" s="10" t="s">
        <v>16</v>
      </c>
      <c r="H259" s="10" t="s">
        <v>55</v>
      </c>
      <c r="L259" s="10">
        <v>0.7</v>
      </c>
      <c r="N259" s="10">
        <v>7.3</v>
      </c>
      <c r="O259" s="10" t="s">
        <v>61</v>
      </c>
      <c r="R259" s="10" t="s">
        <v>61</v>
      </c>
    </row>
    <row r="260" spans="1:18" x14ac:dyDescent="0.25">
      <c r="A260" s="6">
        <v>45637</v>
      </c>
      <c r="B260" s="10" t="s">
        <v>26</v>
      </c>
      <c r="C260" s="10" t="s">
        <v>52</v>
      </c>
      <c r="D260" s="10" t="s">
        <v>114</v>
      </c>
      <c r="E260" s="10" t="s">
        <v>15</v>
      </c>
      <c r="F260" s="10" t="s">
        <v>54</v>
      </c>
      <c r="G260" s="10" t="s">
        <v>16</v>
      </c>
      <c r="H260" s="10" t="s">
        <v>55</v>
      </c>
      <c r="L260" s="10">
        <v>0.8</v>
      </c>
      <c r="N260" s="10">
        <v>7.3</v>
      </c>
      <c r="O260" s="10" t="s">
        <v>61</v>
      </c>
      <c r="R260" s="10" t="s">
        <v>61</v>
      </c>
    </row>
    <row r="261" spans="1:18" x14ac:dyDescent="0.25">
      <c r="A261" s="6">
        <v>45642</v>
      </c>
      <c r="B261" s="10" t="s">
        <v>26</v>
      </c>
      <c r="C261" s="10" t="s">
        <v>52</v>
      </c>
      <c r="D261" s="10" t="s">
        <v>115</v>
      </c>
      <c r="E261" s="10" t="s">
        <v>18</v>
      </c>
      <c r="F261" s="10" t="s">
        <v>54</v>
      </c>
      <c r="G261" s="10" t="s">
        <v>16</v>
      </c>
      <c r="H261" s="10" t="s">
        <v>55</v>
      </c>
      <c r="L261" s="10">
        <v>1</v>
      </c>
      <c r="N261" s="10">
        <v>7.3</v>
      </c>
      <c r="O261" s="10" t="s">
        <v>61</v>
      </c>
      <c r="R261" s="10" t="s">
        <v>61</v>
      </c>
    </row>
    <row r="262" spans="1:18" x14ac:dyDescent="0.25">
      <c r="A262" s="6">
        <v>45635</v>
      </c>
      <c r="B262" s="10" t="s">
        <v>26</v>
      </c>
      <c r="C262" s="10" t="s">
        <v>52</v>
      </c>
      <c r="D262" s="10" t="s">
        <v>115</v>
      </c>
      <c r="E262" s="10" t="s">
        <v>18</v>
      </c>
      <c r="F262" s="10" t="s">
        <v>54</v>
      </c>
      <c r="G262" s="10" t="s">
        <v>16</v>
      </c>
      <c r="H262" s="10" t="s">
        <v>55</v>
      </c>
      <c r="L262" s="10">
        <v>0.5</v>
      </c>
      <c r="N262" s="10">
        <v>7.3</v>
      </c>
      <c r="O262" s="10" t="s">
        <v>61</v>
      </c>
      <c r="R262" s="10" t="s">
        <v>61</v>
      </c>
    </row>
    <row r="263" spans="1:18" x14ac:dyDescent="0.25">
      <c r="A263" s="6">
        <v>45643</v>
      </c>
      <c r="B263" s="10" t="s">
        <v>26</v>
      </c>
      <c r="C263" s="10" t="s">
        <v>52</v>
      </c>
      <c r="D263" s="10" t="s">
        <v>115</v>
      </c>
      <c r="E263" s="10" t="s">
        <v>18</v>
      </c>
      <c r="F263" s="10" t="s">
        <v>54</v>
      </c>
      <c r="G263" s="10" t="s">
        <v>16</v>
      </c>
      <c r="H263" s="10" t="s">
        <v>55</v>
      </c>
      <c r="L263" s="10">
        <v>1</v>
      </c>
      <c r="N263" s="10">
        <v>7.3</v>
      </c>
      <c r="O263" s="10" t="s">
        <v>61</v>
      </c>
      <c r="R263" s="10" t="s">
        <v>61</v>
      </c>
    </row>
    <row r="264" spans="1:18" x14ac:dyDescent="0.25">
      <c r="A264" s="6">
        <v>45632</v>
      </c>
      <c r="B264" s="10" t="s">
        <v>26</v>
      </c>
      <c r="C264" s="10" t="s">
        <v>52</v>
      </c>
      <c r="D264" s="10" t="s">
        <v>115</v>
      </c>
      <c r="E264" s="10" t="s">
        <v>18</v>
      </c>
      <c r="F264" s="10" t="s">
        <v>54</v>
      </c>
      <c r="G264" s="10" t="s">
        <v>16</v>
      </c>
      <c r="H264" s="10" t="s">
        <v>55</v>
      </c>
      <c r="L264" s="10">
        <v>0.7</v>
      </c>
      <c r="N264" s="10">
        <v>7.3</v>
      </c>
      <c r="O264" s="10" t="s">
        <v>61</v>
      </c>
      <c r="R264" s="10" t="s">
        <v>61</v>
      </c>
    </row>
    <row r="265" spans="1:18" x14ac:dyDescent="0.25">
      <c r="A265" s="6">
        <v>45657</v>
      </c>
      <c r="B265" s="10" t="s">
        <v>26</v>
      </c>
      <c r="C265" s="10" t="s">
        <v>52</v>
      </c>
      <c r="D265" s="10" t="s">
        <v>115</v>
      </c>
      <c r="E265" s="10" t="s">
        <v>18</v>
      </c>
      <c r="F265" s="10" t="s">
        <v>54</v>
      </c>
      <c r="G265" s="10" t="s">
        <v>16</v>
      </c>
      <c r="H265" s="10" t="s">
        <v>55</v>
      </c>
      <c r="L265" s="10">
        <v>1.1000000000000001</v>
      </c>
      <c r="N265" s="10">
        <v>7.3</v>
      </c>
      <c r="O265" s="10" t="s">
        <v>61</v>
      </c>
      <c r="R265" s="10" t="s">
        <v>61</v>
      </c>
    </row>
    <row r="266" spans="1:18" x14ac:dyDescent="0.25">
      <c r="A266" s="6">
        <v>45621</v>
      </c>
      <c r="B266" s="10" t="s">
        <v>26</v>
      </c>
      <c r="C266" s="10" t="s">
        <v>52</v>
      </c>
      <c r="D266" s="10" t="s">
        <v>115</v>
      </c>
      <c r="E266" s="10" t="s">
        <v>18</v>
      </c>
      <c r="F266" s="10" t="s">
        <v>54</v>
      </c>
      <c r="G266" s="10" t="s">
        <v>16</v>
      </c>
      <c r="H266" s="10" t="s">
        <v>55</v>
      </c>
      <c r="L266" s="10">
        <v>0.3</v>
      </c>
      <c r="N266" s="10">
        <v>7.3</v>
      </c>
      <c r="O266" s="10" t="s">
        <v>61</v>
      </c>
      <c r="R266" s="10" t="s">
        <v>61</v>
      </c>
    </row>
    <row r="267" spans="1:18" x14ac:dyDescent="0.25">
      <c r="A267" s="6">
        <v>45656</v>
      </c>
      <c r="B267" s="10" t="s">
        <v>26</v>
      </c>
      <c r="C267" s="10" t="s">
        <v>52</v>
      </c>
      <c r="D267" s="10" t="s">
        <v>115</v>
      </c>
      <c r="E267" s="10" t="s">
        <v>18</v>
      </c>
      <c r="F267" s="10" t="s">
        <v>54</v>
      </c>
      <c r="G267" s="10" t="s">
        <v>16</v>
      </c>
      <c r="H267" s="10" t="s">
        <v>55</v>
      </c>
      <c r="L267" s="10">
        <v>1.1000000000000001</v>
      </c>
      <c r="N267" s="10">
        <v>7.3</v>
      </c>
      <c r="O267" s="10" t="s">
        <v>61</v>
      </c>
      <c r="R267" s="10" t="s">
        <v>61</v>
      </c>
    </row>
    <row r="268" spans="1:18" x14ac:dyDescent="0.25">
      <c r="A268" s="6">
        <v>45622</v>
      </c>
      <c r="B268" s="10" t="s">
        <v>26</v>
      </c>
      <c r="C268" s="10" t="s">
        <v>52</v>
      </c>
      <c r="D268" s="10" t="s">
        <v>115</v>
      </c>
      <c r="E268" s="10" t="s">
        <v>18</v>
      </c>
      <c r="F268" s="10" t="s">
        <v>54</v>
      </c>
      <c r="G268" s="10" t="s">
        <v>16</v>
      </c>
      <c r="H268" s="10" t="s">
        <v>55</v>
      </c>
      <c r="L268" s="10">
        <v>0.7</v>
      </c>
      <c r="N268" s="10">
        <v>7.3</v>
      </c>
      <c r="O268" s="10" t="s">
        <v>61</v>
      </c>
      <c r="R268" s="10" t="s">
        <v>61</v>
      </c>
    </row>
    <row r="269" spans="1:18" x14ac:dyDescent="0.25">
      <c r="A269" s="6">
        <v>45609</v>
      </c>
      <c r="B269" s="10" t="s">
        <v>26</v>
      </c>
      <c r="C269" s="10" t="s">
        <v>52</v>
      </c>
      <c r="D269" s="10" t="s">
        <v>115</v>
      </c>
      <c r="E269" s="10" t="s">
        <v>18</v>
      </c>
      <c r="F269" s="10" t="s">
        <v>54</v>
      </c>
      <c r="G269" s="10" t="s">
        <v>16</v>
      </c>
      <c r="H269" s="10" t="s">
        <v>55</v>
      </c>
      <c r="L269" s="10">
        <v>0.6</v>
      </c>
      <c r="N269" s="10">
        <v>7.3</v>
      </c>
      <c r="O269" s="10" t="s">
        <v>61</v>
      </c>
      <c r="R269" s="10" t="s">
        <v>61</v>
      </c>
    </row>
    <row r="270" spans="1:18" x14ac:dyDescent="0.25">
      <c r="A270" s="6">
        <v>45604</v>
      </c>
      <c r="B270" s="10" t="s">
        <v>26</v>
      </c>
      <c r="C270" s="10" t="s">
        <v>52</v>
      </c>
      <c r="D270" s="10" t="s">
        <v>115</v>
      </c>
      <c r="E270" s="10" t="s">
        <v>18</v>
      </c>
      <c r="F270" s="10" t="s">
        <v>54</v>
      </c>
      <c r="G270" s="10" t="s">
        <v>16</v>
      </c>
      <c r="H270" s="10" t="s">
        <v>55</v>
      </c>
      <c r="L270" s="10">
        <v>0.3</v>
      </c>
      <c r="N270" s="10">
        <v>7.3</v>
      </c>
      <c r="O270" s="10" t="s">
        <v>61</v>
      </c>
      <c r="R270" s="10" t="s">
        <v>61</v>
      </c>
    </row>
    <row r="271" spans="1:18" x14ac:dyDescent="0.25">
      <c r="A271" s="6">
        <v>45636</v>
      </c>
      <c r="B271" s="10" t="s">
        <v>26</v>
      </c>
      <c r="C271" s="10" t="s">
        <v>52</v>
      </c>
      <c r="D271" s="10" t="s">
        <v>116</v>
      </c>
      <c r="E271" s="10" t="s">
        <v>15</v>
      </c>
      <c r="F271" s="10" t="s">
        <v>54</v>
      </c>
      <c r="G271" s="10" t="s">
        <v>16</v>
      </c>
      <c r="H271" s="10" t="s">
        <v>55</v>
      </c>
      <c r="L271" s="10">
        <v>0.5</v>
      </c>
      <c r="N271" s="10">
        <v>7</v>
      </c>
      <c r="O271" s="10" t="s">
        <v>61</v>
      </c>
      <c r="R271" s="10" t="s">
        <v>61</v>
      </c>
    </row>
    <row r="272" spans="1:18" x14ac:dyDescent="0.25">
      <c r="A272" s="6">
        <v>45637</v>
      </c>
      <c r="B272" s="10" t="s">
        <v>26</v>
      </c>
      <c r="C272" s="10" t="s">
        <v>52</v>
      </c>
      <c r="D272" s="10" t="s">
        <v>117</v>
      </c>
      <c r="E272" s="10" t="s">
        <v>15</v>
      </c>
      <c r="F272" s="10" t="s">
        <v>54</v>
      </c>
      <c r="G272" s="10" t="s">
        <v>16</v>
      </c>
      <c r="H272" s="10" t="s">
        <v>55</v>
      </c>
      <c r="L272" s="10">
        <v>1.2</v>
      </c>
      <c r="N272" s="10">
        <v>6.9</v>
      </c>
      <c r="O272" s="10" t="s">
        <v>61</v>
      </c>
      <c r="R272" s="10" t="s">
        <v>61</v>
      </c>
    </row>
    <row r="273" spans="1:18" x14ac:dyDescent="0.25">
      <c r="A273" s="6">
        <v>45628</v>
      </c>
      <c r="B273" s="10" t="s">
        <v>26</v>
      </c>
      <c r="C273" s="10" t="s">
        <v>52</v>
      </c>
      <c r="D273" s="10" t="s">
        <v>117</v>
      </c>
      <c r="E273" s="10" t="s">
        <v>15</v>
      </c>
      <c r="F273" s="10" t="s">
        <v>54</v>
      </c>
      <c r="G273" s="10" t="s">
        <v>16</v>
      </c>
      <c r="H273" s="10" t="s">
        <v>55</v>
      </c>
      <c r="L273" s="10">
        <v>0.8</v>
      </c>
      <c r="N273" s="10">
        <v>6.9</v>
      </c>
      <c r="O273" s="10" t="s">
        <v>61</v>
      </c>
      <c r="R273" s="10" t="s">
        <v>61</v>
      </c>
    </row>
    <row r="274" spans="1:18" x14ac:dyDescent="0.25">
      <c r="A274" s="6">
        <v>45597</v>
      </c>
      <c r="B274" s="10" t="s">
        <v>26</v>
      </c>
      <c r="C274" s="10" t="s">
        <v>52</v>
      </c>
      <c r="D274" s="10" t="s">
        <v>117</v>
      </c>
      <c r="E274" s="10" t="s">
        <v>15</v>
      </c>
      <c r="F274" s="10" t="s">
        <v>54</v>
      </c>
      <c r="G274" s="10" t="s">
        <v>16</v>
      </c>
      <c r="H274" s="10" t="s">
        <v>55</v>
      </c>
      <c r="L274" s="10">
        <v>0.5</v>
      </c>
      <c r="N274" s="10">
        <v>6.9</v>
      </c>
      <c r="O274" s="10" t="s">
        <v>61</v>
      </c>
      <c r="R274" s="10" t="s">
        <v>61</v>
      </c>
    </row>
    <row r="275" spans="1:18" x14ac:dyDescent="0.25">
      <c r="A275" s="6">
        <v>45635</v>
      </c>
      <c r="B275" s="10" t="s">
        <v>26</v>
      </c>
      <c r="C275" s="10" t="s">
        <v>52</v>
      </c>
      <c r="D275" s="10" t="s">
        <v>117</v>
      </c>
      <c r="E275" s="10" t="s">
        <v>15</v>
      </c>
      <c r="F275" s="10" t="s">
        <v>54</v>
      </c>
      <c r="G275" s="10" t="s">
        <v>16</v>
      </c>
      <c r="H275" s="10" t="s">
        <v>55</v>
      </c>
      <c r="L275" s="10">
        <v>0.7</v>
      </c>
      <c r="N275" s="10">
        <v>6.9</v>
      </c>
      <c r="O275" s="10" t="s">
        <v>61</v>
      </c>
      <c r="R275" s="10" t="s">
        <v>61</v>
      </c>
    </row>
    <row r="276" spans="1:18" x14ac:dyDescent="0.25">
      <c r="A276" s="6">
        <v>45596</v>
      </c>
      <c r="B276" s="10" t="s">
        <v>26</v>
      </c>
      <c r="C276" s="10" t="s">
        <v>52</v>
      </c>
      <c r="D276" s="10" t="s">
        <v>118</v>
      </c>
      <c r="E276" s="10" t="s">
        <v>15</v>
      </c>
      <c r="F276" s="10" t="s">
        <v>54</v>
      </c>
      <c r="G276" s="10" t="s">
        <v>16</v>
      </c>
      <c r="H276" s="10" t="s">
        <v>55</v>
      </c>
      <c r="L276" s="10">
        <v>1</v>
      </c>
      <c r="N276" s="10">
        <v>6.9</v>
      </c>
      <c r="O276" s="10" t="s">
        <v>61</v>
      </c>
      <c r="R276" s="10" t="s">
        <v>61</v>
      </c>
    </row>
    <row r="277" spans="1:18" x14ac:dyDescent="0.25">
      <c r="A277" s="6">
        <v>45586</v>
      </c>
      <c r="B277" s="10" t="s">
        <v>26</v>
      </c>
      <c r="C277" s="10" t="s">
        <v>52</v>
      </c>
      <c r="D277" s="10" t="s">
        <v>118</v>
      </c>
      <c r="E277" s="10" t="s">
        <v>15</v>
      </c>
      <c r="F277" s="10" t="s">
        <v>54</v>
      </c>
      <c r="G277" s="10" t="s">
        <v>16</v>
      </c>
      <c r="H277" s="10" t="s">
        <v>55</v>
      </c>
      <c r="L277" s="10">
        <v>0.5</v>
      </c>
      <c r="N277" s="10">
        <v>6.9</v>
      </c>
      <c r="O277" s="10" t="s">
        <v>61</v>
      </c>
      <c r="R277" s="10" t="s">
        <v>61</v>
      </c>
    </row>
    <row r="278" spans="1:18" x14ac:dyDescent="0.25">
      <c r="A278" s="6">
        <v>45609</v>
      </c>
      <c r="B278" s="10" t="s">
        <v>26</v>
      </c>
      <c r="C278" s="10" t="s">
        <v>52</v>
      </c>
      <c r="D278" s="10" t="s">
        <v>118</v>
      </c>
      <c r="E278" s="10" t="s">
        <v>15</v>
      </c>
      <c r="F278" s="10" t="s">
        <v>54</v>
      </c>
      <c r="G278" s="10" t="s">
        <v>16</v>
      </c>
      <c r="H278" s="10" t="s">
        <v>55</v>
      </c>
      <c r="L278" s="10">
        <v>0.6</v>
      </c>
      <c r="N278" s="10">
        <v>6.9</v>
      </c>
      <c r="O278" s="10" t="s">
        <v>61</v>
      </c>
      <c r="R278" s="10" t="s">
        <v>61</v>
      </c>
    </row>
    <row r="279" spans="1:18" x14ac:dyDescent="0.25">
      <c r="A279" s="6">
        <v>45595</v>
      </c>
      <c r="B279" s="10" t="s">
        <v>26</v>
      </c>
      <c r="C279" s="10" t="s">
        <v>52</v>
      </c>
      <c r="D279" s="10" t="s">
        <v>118</v>
      </c>
      <c r="E279" s="10" t="s">
        <v>15</v>
      </c>
      <c r="F279" s="10" t="s">
        <v>54</v>
      </c>
      <c r="G279" s="10" t="s">
        <v>16</v>
      </c>
      <c r="H279" s="10" t="s">
        <v>55</v>
      </c>
      <c r="L279" s="10">
        <v>1</v>
      </c>
      <c r="N279" s="10">
        <v>6.9</v>
      </c>
      <c r="O279" s="10" t="s">
        <v>61</v>
      </c>
      <c r="R279" s="10" t="s">
        <v>61</v>
      </c>
    </row>
    <row r="280" spans="1:18" x14ac:dyDescent="0.25">
      <c r="A280" s="6">
        <v>45603</v>
      </c>
      <c r="B280" s="10" t="s">
        <v>26</v>
      </c>
      <c r="C280" s="10" t="s">
        <v>52</v>
      </c>
      <c r="D280" s="10" t="s">
        <v>118</v>
      </c>
      <c r="E280" s="10" t="s">
        <v>15</v>
      </c>
      <c r="F280" s="10" t="s">
        <v>54</v>
      </c>
      <c r="G280" s="10" t="s">
        <v>16</v>
      </c>
      <c r="H280" s="10" t="s">
        <v>55</v>
      </c>
      <c r="L280" s="10">
        <v>1</v>
      </c>
      <c r="N280" s="10">
        <v>6.9</v>
      </c>
      <c r="O280" s="10" t="s">
        <v>61</v>
      </c>
      <c r="R280" s="10" t="s">
        <v>61</v>
      </c>
    </row>
    <row r="281" spans="1:18" x14ac:dyDescent="0.25">
      <c r="A281" s="6">
        <v>45610</v>
      </c>
      <c r="B281" s="10" t="s">
        <v>26</v>
      </c>
      <c r="C281" s="10" t="s">
        <v>52</v>
      </c>
      <c r="D281" s="10" t="s">
        <v>118</v>
      </c>
      <c r="E281" s="10" t="s">
        <v>15</v>
      </c>
      <c r="F281" s="10" t="s">
        <v>54</v>
      </c>
      <c r="G281" s="10" t="s">
        <v>16</v>
      </c>
      <c r="H281" s="10" t="s">
        <v>55</v>
      </c>
      <c r="L281" s="10">
        <v>0.8</v>
      </c>
      <c r="N281" s="10">
        <v>6.9</v>
      </c>
      <c r="O281" s="10" t="s">
        <v>61</v>
      </c>
      <c r="R281" s="10" t="s">
        <v>61</v>
      </c>
    </row>
    <row r="282" spans="1:18" x14ac:dyDescent="0.25">
      <c r="A282" s="6">
        <v>45602</v>
      </c>
      <c r="B282" s="10" t="s">
        <v>26</v>
      </c>
      <c r="C282" s="10" t="s">
        <v>52</v>
      </c>
      <c r="D282" s="10" t="s">
        <v>118</v>
      </c>
      <c r="E282" s="10" t="s">
        <v>15</v>
      </c>
      <c r="F282" s="10" t="s">
        <v>54</v>
      </c>
      <c r="G282" s="10" t="s">
        <v>16</v>
      </c>
      <c r="H282" s="10" t="s">
        <v>55</v>
      </c>
      <c r="L282" s="10">
        <v>1</v>
      </c>
      <c r="N282" s="10">
        <v>6.9</v>
      </c>
      <c r="O282" s="10" t="s">
        <v>61</v>
      </c>
      <c r="R282" s="10" t="s">
        <v>61</v>
      </c>
    </row>
    <row r="283" spans="1:18" x14ac:dyDescent="0.25">
      <c r="A283" s="6">
        <v>45622</v>
      </c>
      <c r="B283" s="10" t="s">
        <v>26</v>
      </c>
      <c r="C283" s="10" t="s">
        <v>52</v>
      </c>
      <c r="D283" s="10" t="s">
        <v>118</v>
      </c>
      <c r="E283" s="10" t="s">
        <v>15</v>
      </c>
      <c r="F283" s="10" t="s">
        <v>54</v>
      </c>
      <c r="G283" s="10" t="s">
        <v>16</v>
      </c>
      <c r="H283" s="10" t="s">
        <v>55</v>
      </c>
      <c r="L283" s="10">
        <v>0.5</v>
      </c>
      <c r="N283" s="10">
        <v>6.9</v>
      </c>
      <c r="O283" s="10" t="s">
        <v>61</v>
      </c>
      <c r="R283" s="10" t="s">
        <v>61</v>
      </c>
    </row>
    <row r="284" spans="1:18" x14ac:dyDescent="0.25">
      <c r="A284" s="6">
        <v>45614</v>
      </c>
      <c r="B284" s="10" t="s">
        <v>26</v>
      </c>
      <c r="C284" s="10" t="s">
        <v>52</v>
      </c>
      <c r="D284" s="10" t="s">
        <v>118</v>
      </c>
      <c r="E284" s="10" t="s">
        <v>15</v>
      </c>
      <c r="F284" s="10" t="s">
        <v>54</v>
      </c>
      <c r="G284" s="10" t="s">
        <v>16</v>
      </c>
      <c r="H284" s="10" t="s">
        <v>55</v>
      </c>
      <c r="L284" s="10">
        <v>0.5</v>
      </c>
      <c r="N284" s="10">
        <v>6.9</v>
      </c>
      <c r="O284" s="10" t="s">
        <v>61</v>
      </c>
      <c r="R284" s="10" t="s">
        <v>61</v>
      </c>
    </row>
    <row r="285" spans="1:18" x14ac:dyDescent="0.25">
      <c r="A285" s="6">
        <v>45604</v>
      </c>
      <c r="B285" s="10" t="s">
        <v>26</v>
      </c>
      <c r="C285" s="10" t="s">
        <v>52</v>
      </c>
      <c r="D285" s="10" t="s">
        <v>119</v>
      </c>
      <c r="E285" s="10" t="s">
        <v>18</v>
      </c>
      <c r="F285" s="10" t="s">
        <v>54</v>
      </c>
      <c r="G285" s="10" t="s">
        <v>16</v>
      </c>
      <c r="H285" s="10" t="s">
        <v>55</v>
      </c>
      <c r="L285" s="10">
        <v>1</v>
      </c>
      <c r="N285" s="10">
        <v>6.9</v>
      </c>
      <c r="O285" s="10" t="s">
        <v>61</v>
      </c>
      <c r="R285" s="10" t="s">
        <v>61</v>
      </c>
    </row>
    <row r="286" spans="1:18" x14ac:dyDescent="0.25">
      <c r="A286" s="6">
        <v>45629</v>
      </c>
      <c r="B286" s="10" t="s">
        <v>26</v>
      </c>
      <c r="C286" s="10" t="s">
        <v>52</v>
      </c>
      <c r="D286" s="10" t="s">
        <v>119</v>
      </c>
      <c r="E286" s="10" t="s">
        <v>18</v>
      </c>
      <c r="F286" s="10" t="s">
        <v>54</v>
      </c>
      <c r="G286" s="10" t="s">
        <v>16</v>
      </c>
      <c r="H286" s="10" t="s">
        <v>55</v>
      </c>
      <c r="L286" s="10">
        <v>0.6</v>
      </c>
      <c r="N286" s="10">
        <v>6.9</v>
      </c>
      <c r="O286" s="10" t="s">
        <v>61</v>
      </c>
      <c r="R286" s="10" t="s">
        <v>61</v>
      </c>
    </row>
    <row r="287" spans="1:18" x14ac:dyDescent="0.25">
      <c r="A287" s="6">
        <v>45608</v>
      </c>
      <c r="B287" s="10" t="s">
        <v>26</v>
      </c>
      <c r="C287" s="10" t="s">
        <v>52</v>
      </c>
      <c r="D287" s="10" t="s">
        <v>119</v>
      </c>
      <c r="E287" s="10" t="s">
        <v>18</v>
      </c>
      <c r="F287" s="10" t="s">
        <v>54</v>
      </c>
      <c r="G287" s="10" t="s">
        <v>16</v>
      </c>
      <c r="H287" s="10" t="s">
        <v>55</v>
      </c>
      <c r="L287" s="10">
        <v>0.7</v>
      </c>
      <c r="N287" s="10">
        <v>6.9</v>
      </c>
      <c r="O287" s="10" t="s">
        <v>61</v>
      </c>
      <c r="R287" s="10" t="s">
        <v>61</v>
      </c>
    </row>
    <row r="288" spans="1:18" x14ac:dyDescent="0.25">
      <c r="A288" s="6">
        <v>45636</v>
      </c>
      <c r="B288" s="10" t="s">
        <v>26</v>
      </c>
      <c r="C288" s="10" t="s">
        <v>52</v>
      </c>
      <c r="D288" s="10" t="s">
        <v>119</v>
      </c>
      <c r="E288" s="10" t="s">
        <v>18</v>
      </c>
      <c r="F288" s="10" t="s">
        <v>54</v>
      </c>
      <c r="G288" s="10" t="s">
        <v>16</v>
      </c>
      <c r="H288" s="10" t="s">
        <v>55</v>
      </c>
      <c r="L288" s="10">
        <v>1</v>
      </c>
      <c r="N288" s="10">
        <v>6.9</v>
      </c>
      <c r="O288" s="10" t="s">
        <v>61</v>
      </c>
      <c r="R288" s="10" t="s">
        <v>61</v>
      </c>
    </row>
    <row r="289" spans="1:18" x14ac:dyDescent="0.25">
      <c r="A289" s="6">
        <v>45621</v>
      </c>
      <c r="B289" s="10" t="s">
        <v>26</v>
      </c>
      <c r="C289" s="10" t="s">
        <v>52</v>
      </c>
      <c r="D289" s="10" t="s">
        <v>119</v>
      </c>
      <c r="E289" s="10" t="s">
        <v>18</v>
      </c>
      <c r="F289" s="10" t="s">
        <v>54</v>
      </c>
      <c r="G289" s="10" t="s">
        <v>16</v>
      </c>
      <c r="H289" s="10" t="s">
        <v>55</v>
      </c>
      <c r="L289" s="10">
        <v>2</v>
      </c>
      <c r="N289" s="10">
        <v>6.9</v>
      </c>
      <c r="O289" s="10" t="s">
        <v>61</v>
      </c>
      <c r="R289" s="10" t="s">
        <v>61</v>
      </c>
    </row>
    <row r="290" spans="1:18" x14ac:dyDescent="0.25">
      <c r="A290" s="6">
        <v>45623</v>
      </c>
      <c r="B290" s="10" t="s">
        <v>26</v>
      </c>
      <c r="C290" s="10" t="s">
        <v>52</v>
      </c>
      <c r="D290" s="10" t="s">
        <v>119</v>
      </c>
      <c r="E290" s="10" t="s">
        <v>18</v>
      </c>
      <c r="F290" s="10" t="s">
        <v>54</v>
      </c>
      <c r="G290" s="10" t="s">
        <v>16</v>
      </c>
      <c r="H290" s="10" t="s">
        <v>55</v>
      </c>
      <c r="L290" s="10">
        <v>0.6</v>
      </c>
      <c r="N290" s="10">
        <v>6.9</v>
      </c>
      <c r="O290" s="10" t="s">
        <v>61</v>
      </c>
      <c r="R290" s="10" t="s">
        <v>61</v>
      </c>
    </row>
    <row r="291" spans="1:18" x14ac:dyDescent="0.25">
      <c r="A291" s="6">
        <v>45628</v>
      </c>
      <c r="B291" s="10" t="s">
        <v>26</v>
      </c>
      <c r="C291" s="10" t="s">
        <v>52</v>
      </c>
      <c r="D291" s="10" t="s">
        <v>119</v>
      </c>
      <c r="E291" s="10" t="s">
        <v>18</v>
      </c>
      <c r="F291" s="10" t="s">
        <v>54</v>
      </c>
      <c r="G291" s="10" t="s">
        <v>16</v>
      </c>
      <c r="H291" s="10" t="s">
        <v>55</v>
      </c>
      <c r="L291" s="10">
        <v>1</v>
      </c>
      <c r="N291" s="10">
        <v>6.9</v>
      </c>
      <c r="O291" s="10" t="s">
        <v>61</v>
      </c>
      <c r="R291" s="10" t="s">
        <v>61</v>
      </c>
    </row>
    <row r="292" spans="1:18" x14ac:dyDescent="0.25">
      <c r="A292" s="6">
        <v>45644</v>
      </c>
      <c r="B292" s="10" t="s">
        <v>26</v>
      </c>
      <c r="C292" s="10" t="s">
        <v>52</v>
      </c>
      <c r="D292" s="10" t="s">
        <v>120</v>
      </c>
      <c r="E292" s="10" t="s">
        <v>20</v>
      </c>
      <c r="F292" s="10" t="s">
        <v>54</v>
      </c>
      <c r="G292" s="10" t="s">
        <v>16</v>
      </c>
      <c r="H292" s="10" t="s">
        <v>55</v>
      </c>
      <c r="L292" s="10">
        <v>0.7</v>
      </c>
      <c r="N292" s="10">
        <v>6.9</v>
      </c>
      <c r="O292" s="10" t="s">
        <v>61</v>
      </c>
      <c r="R292" s="10" t="s">
        <v>61</v>
      </c>
    </row>
    <row r="293" spans="1:18" x14ac:dyDescent="0.25">
      <c r="A293" s="6">
        <v>45631</v>
      </c>
      <c r="B293" s="10" t="s">
        <v>26</v>
      </c>
      <c r="C293" s="10" t="s">
        <v>52</v>
      </c>
      <c r="D293" s="10" t="s">
        <v>120</v>
      </c>
      <c r="E293" s="10" t="s">
        <v>20</v>
      </c>
      <c r="F293" s="10" t="s">
        <v>54</v>
      </c>
      <c r="G293" s="10" t="s">
        <v>16</v>
      </c>
      <c r="H293" s="10" t="s">
        <v>55</v>
      </c>
      <c r="L293" s="10">
        <v>1</v>
      </c>
      <c r="N293" s="10">
        <v>6.9</v>
      </c>
      <c r="O293" s="10" t="s">
        <v>61</v>
      </c>
      <c r="R293" s="10" t="s">
        <v>61</v>
      </c>
    </row>
    <row r="294" spans="1:18" x14ac:dyDescent="0.25">
      <c r="A294" s="6">
        <v>45628</v>
      </c>
      <c r="B294" s="10" t="s">
        <v>26</v>
      </c>
      <c r="C294" s="10" t="s">
        <v>52</v>
      </c>
      <c r="D294" s="10" t="s">
        <v>120</v>
      </c>
      <c r="E294" s="10" t="s">
        <v>20</v>
      </c>
      <c r="F294" s="10" t="s">
        <v>54</v>
      </c>
      <c r="G294" s="10" t="s">
        <v>16</v>
      </c>
      <c r="H294" s="10" t="s">
        <v>55</v>
      </c>
      <c r="L294" s="10">
        <v>0.3</v>
      </c>
      <c r="N294" s="10">
        <v>6.9</v>
      </c>
      <c r="O294" s="10" t="s">
        <v>61</v>
      </c>
      <c r="R294" s="10" t="s">
        <v>61</v>
      </c>
    </row>
    <row r="295" spans="1:18" x14ac:dyDescent="0.25">
      <c r="A295" s="6">
        <v>45637</v>
      </c>
      <c r="B295" s="10" t="s">
        <v>26</v>
      </c>
      <c r="C295" s="10" t="s">
        <v>52</v>
      </c>
      <c r="D295" s="10" t="s">
        <v>120</v>
      </c>
      <c r="E295" s="10" t="s">
        <v>20</v>
      </c>
      <c r="F295" s="10" t="s">
        <v>54</v>
      </c>
      <c r="G295" s="10" t="s">
        <v>16</v>
      </c>
      <c r="H295" s="10" t="s">
        <v>55</v>
      </c>
      <c r="L295" s="10">
        <v>1</v>
      </c>
      <c r="N295" s="10">
        <v>6.9</v>
      </c>
      <c r="O295" s="10" t="s">
        <v>61</v>
      </c>
      <c r="R295" s="10" t="s">
        <v>61</v>
      </c>
    </row>
    <row r="296" spans="1:18" x14ac:dyDescent="0.25">
      <c r="A296" s="6">
        <v>45630</v>
      </c>
      <c r="B296" s="10" t="s">
        <v>26</v>
      </c>
      <c r="C296" s="10" t="s">
        <v>52</v>
      </c>
      <c r="D296" s="10" t="s">
        <v>120</v>
      </c>
      <c r="E296" s="10" t="s">
        <v>20</v>
      </c>
      <c r="F296" s="10" t="s">
        <v>54</v>
      </c>
      <c r="G296" s="10" t="s">
        <v>16</v>
      </c>
      <c r="H296" s="10" t="s">
        <v>55</v>
      </c>
      <c r="L296" s="10">
        <v>0.6</v>
      </c>
      <c r="N296" s="10">
        <v>6.9</v>
      </c>
      <c r="O296" s="10" t="s">
        <v>61</v>
      </c>
      <c r="R296" s="10" t="s">
        <v>61</v>
      </c>
    </row>
    <row r="297" spans="1:18" x14ac:dyDescent="0.25">
      <c r="A297" s="6">
        <v>45645</v>
      </c>
      <c r="B297" s="10" t="s">
        <v>26</v>
      </c>
      <c r="C297" s="10" t="s">
        <v>52</v>
      </c>
      <c r="D297" s="10" t="s">
        <v>120</v>
      </c>
      <c r="E297" s="10" t="s">
        <v>20</v>
      </c>
      <c r="F297" s="10" t="s">
        <v>54</v>
      </c>
      <c r="G297" s="10" t="s">
        <v>16</v>
      </c>
      <c r="H297" s="10" t="s">
        <v>55</v>
      </c>
      <c r="L297" s="10">
        <v>0.9</v>
      </c>
      <c r="N297" s="10">
        <v>6.9</v>
      </c>
      <c r="O297" s="10" t="s">
        <v>61</v>
      </c>
      <c r="R297" s="10" t="s">
        <v>61</v>
      </c>
    </row>
    <row r="298" spans="1:18" x14ac:dyDescent="0.25">
      <c r="A298" s="6">
        <v>45623</v>
      </c>
      <c r="B298" s="10" t="s">
        <v>26</v>
      </c>
      <c r="C298" s="10" t="s">
        <v>52</v>
      </c>
      <c r="D298" s="10" t="s">
        <v>120</v>
      </c>
      <c r="E298" s="10" t="s">
        <v>20</v>
      </c>
      <c r="F298" s="10" t="s">
        <v>54</v>
      </c>
      <c r="G298" s="10" t="s">
        <v>16</v>
      </c>
      <c r="H298" s="10" t="s">
        <v>55</v>
      </c>
      <c r="L298" s="10">
        <v>0.7</v>
      </c>
      <c r="N298" s="10">
        <v>6.9</v>
      </c>
      <c r="O298" s="10" t="s">
        <v>61</v>
      </c>
      <c r="R298" s="10" t="s">
        <v>61</v>
      </c>
    </row>
    <row r="299" spans="1:18" x14ac:dyDescent="0.25">
      <c r="A299" s="6">
        <v>45588</v>
      </c>
      <c r="B299" s="10" t="s">
        <v>26</v>
      </c>
      <c r="C299" s="10" t="s">
        <v>52</v>
      </c>
      <c r="D299" s="10" t="s">
        <v>120</v>
      </c>
      <c r="E299" s="10" t="s">
        <v>20</v>
      </c>
      <c r="F299" s="10" t="s">
        <v>54</v>
      </c>
      <c r="G299" s="10" t="s">
        <v>16</v>
      </c>
      <c r="H299" s="10" t="s">
        <v>55</v>
      </c>
      <c r="L299" s="10">
        <v>0.7</v>
      </c>
      <c r="N299" s="10">
        <v>6.9</v>
      </c>
      <c r="O299" s="10" t="s">
        <v>61</v>
      </c>
      <c r="R299" s="10" t="s">
        <v>61</v>
      </c>
    </row>
    <row r="300" spans="1:18" x14ac:dyDescent="0.25">
      <c r="A300" s="6">
        <v>45638</v>
      </c>
      <c r="B300" s="10" t="s">
        <v>26</v>
      </c>
      <c r="C300" s="10" t="s">
        <v>52</v>
      </c>
      <c r="D300" s="10" t="s">
        <v>120</v>
      </c>
      <c r="E300" s="10" t="s">
        <v>20</v>
      </c>
      <c r="F300" s="10" t="s">
        <v>54</v>
      </c>
      <c r="G300" s="10" t="s">
        <v>16</v>
      </c>
      <c r="H300" s="10" t="s">
        <v>55</v>
      </c>
      <c r="L300" s="10">
        <v>1</v>
      </c>
      <c r="N300" s="10">
        <v>6.9</v>
      </c>
      <c r="O300" s="10" t="s">
        <v>61</v>
      </c>
      <c r="R300" s="10" t="s">
        <v>61</v>
      </c>
    </row>
    <row r="301" spans="1:18" x14ac:dyDescent="0.25">
      <c r="A301" s="6">
        <v>45644</v>
      </c>
      <c r="B301" s="10" t="s">
        <v>26</v>
      </c>
      <c r="C301" s="10" t="s">
        <v>52</v>
      </c>
      <c r="D301" s="10" t="s">
        <v>121</v>
      </c>
      <c r="E301" s="10" t="s">
        <v>15</v>
      </c>
      <c r="F301" s="10" t="s">
        <v>54</v>
      </c>
      <c r="G301" s="10" t="s">
        <v>16</v>
      </c>
      <c r="H301" s="10" t="s">
        <v>55</v>
      </c>
      <c r="L301" s="10">
        <v>0.9</v>
      </c>
      <c r="N301" s="10">
        <v>6.8</v>
      </c>
      <c r="O301" s="10" t="s">
        <v>61</v>
      </c>
      <c r="R301" s="10" t="s">
        <v>61</v>
      </c>
    </row>
    <row r="302" spans="1:18" x14ac:dyDescent="0.25">
      <c r="A302" s="6">
        <v>45630</v>
      </c>
      <c r="B302" s="10" t="s">
        <v>26</v>
      </c>
      <c r="C302" s="10" t="s">
        <v>52</v>
      </c>
      <c r="D302" s="10" t="s">
        <v>121</v>
      </c>
      <c r="E302" s="10" t="s">
        <v>15</v>
      </c>
      <c r="F302" s="10" t="s">
        <v>54</v>
      </c>
      <c r="G302" s="10" t="s">
        <v>16</v>
      </c>
      <c r="H302" s="10" t="s">
        <v>55</v>
      </c>
      <c r="L302" s="10">
        <v>1</v>
      </c>
      <c r="N302" s="10">
        <v>6.8</v>
      </c>
      <c r="O302" s="10" t="s">
        <v>61</v>
      </c>
      <c r="R302" s="10" t="s">
        <v>61</v>
      </c>
    </row>
    <row r="303" spans="1:18" x14ac:dyDescent="0.25">
      <c r="A303" s="6">
        <v>45643</v>
      </c>
      <c r="B303" s="10" t="s">
        <v>26</v>
      </c>
      <c r="C303" s="10" t="s">
        <v>52</v>
      </c>
      <c r="D303" s="10" t="s">
        <v>121</v>
      </c>
      <c r="E303" s="10" t="s">
        <v>15</v>
      </c>
      <c r="F303" s="10" t="s">
        <v>54</v>
      </c>
      <c r="G303" s="10" t="s">
        <v>16</v>
      </c>
      <c r="H303" s="10" t="s">
        <v>55</v>
      </c>
      <c r="L303" s="10">
        <v>1</v>
      </c>
      <c r="N303" s="10">
        <v>6.8</v>
      </c>
      <c r="O303" s="10" t="s">
        <v>61</v>
      </c>
      <c r="R303" s="10" t="s">
        <v>61</v>
      </c>
    </row>
    <row r="304" spans="1:18" x14ac:dyDescent="0.25">
      <c r="A304" s="6">
        <v>45631</v>
      </c>
      <c r="B304" s="10" t="s">
        <v>26</v>
      </c>
      <c r="C304" s="10" t="s">
        <v>52</v>
      </c>
      <c r="D304" s="10" t="s">
        <v>121</v>
      </c>
      <c r="E304" s="10" t="s">
        <v>15</v>
      </c>
      <c r="F304" s="10" t="s">
        <v>54</v>
      </c>
      <c r="G304" s="10" t="s">
        <v>16</v>
      </c>
      <c r="H304" s="10" t="s">
        <v>55</v>
      </c>
      <c r="L304" s="10">
        <v>1</v>
      </c>
      <c r="N304" s="10">
        <v>6.8</v>
      </c>
      <c r="O304" s="10" t="s">
        <v>61</v>
      </c>
      <c r="R304" s="10" t="s">
        <v>61</v>
      </c>
    </row>
    <row r="305" spans="1:18" x14ac:dyDescent="0.25">
      <c r="A305" s="6">
        <v>45642</v>
      </c>
      <c r="B305" s="10" t="s">
        <v>26</v>
      </c>
      <c r="C305" s="10" t="s">
        <v>52</v>
      </c>
      <c r="D305" s="10" t="s">
        <v>121</v>
      </c>
      <c r="E305" s="10" t="s">
        <v>15</v>
      </c>
      <c r="F305" s="10" t="s">
        <v>54</v>
      </c>
      <c r="G305" s="10" t="s">
        <v>16</v>
      </c>
      <c r="H305" s="10" t="s">
        <v>55</v>
      </c>
      <c r="L305" s="10">
        <v>1</v>
      </c>
      <c r="N305" s="10">
        <v>6.8</v>
      </c>
      <c r="O305" s="10" t="s">
        <v>61</v>
      </c>
      <c r="R305" s="10" t="s">
        <v>61</v>
      </c>
    </row>
    <row r="306" spans="1:18" x14ac:dyDescent="0.25">
      <c r="A306" s="6">
        <v>45636</v>
      </c>
      <c r="B306" s="10" t="s">
        <v>26</v>
      </c>
      <c r="C306" s="10" t="s">
        <v>52</v>
      </c>
      <c r="D306" s="10" t="s">
        <v>121</v>
      </c>
      <c r="E306" s="10" t="s">
        <v>15</v>
      </c>
      <c r="F306" s="10" t="s">
        <v>54</v>
      </c>
      <c r="G306" s="10" t="s">
        <v>16</v>
      </c>
      <c r="H306" s="10" t="s">
        <v>55</v>
      </c>
      <c r="L306" s="10">
        <v>1</v>
      </c>
      <c r="N306" s="10">
        <v>6.8</v>
      </c>
      <c r="O306" s="10" t="s">
        <v>61</v>
      </c>
      <c r="R306" s="10" t="s">
        <v>61</v>
      </c>
    </row>
    <row r="307" spans="1:18" x14ac:dyDescent="0.25">
      <c r="A307" s="6">
        <v>45645</v>
      </c>
      <c r="B307" s="10" t="s">
        <v>26</v>
      </c>
      <c r="C307" s="10" t="s">
        <v>52</v>
      </c>
      <c r="D307" s="10" t="s">
        <v>121</v>
      </c>
      <c r="E307" s="10" t="s">
        <v>15</v>
      </c>
      <c r="F307" s="10" t="s">
        <v>54</v>
      </c>
      <c r="G307" s="10" t="s">
        <v>16</v>
      </c>
      <c r="H307" s="10" t="s">
        <v>55</v>
      </c>
      <c r="L307" s="10">
        <v>0.9</v>
      </c>
      <c r="N307" s="10">
        <v>6.8</v>
      </c>
      <c r="O307" s="10" t="s">
        <v>61</v>
      </c>
      <c r="R307" s="10" t="s">
        <v>61</v>
      </c>
    </row>
    <row r="308" spans="1:18" x14ac:dyDescent="0.25">
      <c r="A308" s="6">
        <v>45604</v>
      </c>
      <c r="B308" s="10" t="s">
        <v>26</v>
      </c>
      <c r="C308" s="10" t="s">
        <v>52</v>
      </c>
      <c r="D308" s="10" t="s">
        <v>122</v>
      </c>
      <c r="E308" s="10" t="s">
        <v>17</v>
      </c>
      <c r="F308" s="10" t="s">
        <v>54</v>
      </c>
      <c r="G308" s="10" t="s">
        <v>16</v>
      </c>
      <c r="H308" s="10" t="s">
        <v>55</v>
      </c>
      <c r="K308" s="10" t="s">
        <v>123</v>
      </c>
      <c r="L308" s="10">
        <v>0.3</v>
      </c>
      <c r="N308" s="10">
        <v>6.8</v>
      </c>
      <c r="O308" s="10" t="s">
        <v>61</v>
      </c>
    </row>
    <row r="309" spans="1:18" x14ac:dyDescent="0.25">
      <c r="A309" s="6">
        <v>45638</v>
      </c>
      <c r="B309" s="10" t="s">
        <v>26</v>
      </c>
      <c r="C309" s="10" t="s">
        <v>52</v>
      </c>
      <c r="D309" s="10" t="s">
        <v>124</v>
      </c>
      <c r="E309" s="10" t="s">
        <v>20</v>
      </c>
      <c r="F309" s="10" t="s">
        <v>54</v>
      </c>
      <c r="G309" s="10" t="s">
        <v>16</v>
      </c>
      <c r="H309" s="10" t="s">
        <v>55</v>
      </c>
      <c r="L309" s="10">
        <v>1</v>
      </c>
      <c r="N309" s="10">
        <v>6.8</v>
      </c>
      <c r="O309" s="10" t="s">
        <v>61</v>
      </c>
      <c r="R309" s="10" t="s">
        <v>61</v>
      </c>
    </row>
    <row r="310" spans="1:18" x14ac:dyDescent="0.25">
      <c r="A310" s="6">
        <v>45602</v>
      </c>
      <c r="B310" s="10" t="s">
        <v>26</v>
      </c>
      <c r="C310" s="10" t="s">
        <v>52</v>
      </c>
      <c r="D310" s="10" t="s">
        <v>124</v>
      </c>
      <c r="E310" s="10" t="s">
        <v>20</v>
      </c>
      <c r="F310" s="10" t="s">
        <v>54</v>
      </c>
      <c r="G310" s="10" t="s">
        <v>16</v>
      </c>
      <c r="H310" s="10" t="s">
        <v>55</v>
      </c>
      <c r="L310" s="10">
        <v>1</v>
      </c>
      <c r="N310" s="10">
        <v>6.8</v>
      </c>
      <c r="O310" s="10" t="s">
        <v>61</v>
      </c>
      <c r="R310" s="10" t="s">
        <v>61</v>
      </c>
    </row>
    <row r="311" spans="1:18" x14ac:dyDescent="0.25">
      <c r="A311" s="6">
        <v>45637</v>
      </c>
      <c r="B311" s="10" t="s">
        <v>26</v>
      </c>
      <c r="C311" s="10" t="s">
        <v>52</v>
      </c>
      <c r="D311" s="10" t="s">
        <v>124</v>
      </c>
      <c r="E311" s="10" t="s">
        <v>20</v>
      </c>
      <c r="F311" s="10" t="s">
        <v>54</v>
      </c>
      <c r="G311" s="10" t="s">
        <v>16</v>
      </c>
      <c r="H311" s="10" t="s">
        <v>55</v>
      </c>
      <c r="L311" s="10">
        <v>0.5</v>
      </c>
      <c r="N311" s="10">
        <v>6.8</v>
      </c>
      <c r="O311" s="10" t="s">
        <v>61</v>
      </c>
      <c r="R311" s="10" t="s">
        <v>61</v>
      </c>
    </row>
    <row r="312" spans="1:18" x14ac:dyDescent="0.25">
      <c r="A312" s="6">
        <v>45603</v>
      </c>
      <c r="B312" s="10" t="s">
        <v>26</v>
      </c>
      <c r="C312" s="10" t="s">
        <v>52</v>
      </c>
      <c r="D312" s="10" t="s">
        <v>124</v>
      </c>
      <c r="E312" s="10" t="s">
        <v>20</v>
      </c>
      <c r="F312" s="10" t="s">
        <v>54</v>
      </c>
      <c r="G312" s="10" t="s">
        <v>16</v>
      </c>
      <c r="H312" s="10" t="s">
        <v>55</v>
      </c>
      <c r="L312" s="10">
        <v>0.7</v>
      </c>
      <c r="N312" s="10">
        <v>6.8</v>
      </c>
      <c r="O312" s="10" t="s">
        <v>61</v>
      </c>
      <c r="R312" s="10" t="s">
        <v>61</v>
      </c>
    </row>
    <row r="313" spans="1:18" x14ac:dyDescent="0.25">
      <c r="A313" s="6">
        <v>45567</v>
      </c>
      <c r="B313" s="10" t="s">
        <v>26</v>
      </c>
      <c r="C313" s="10" t="s">
        <v>52</v>
      </c>
      <c r="D313" s="10" t="s">
        <v>124</v>
      </c>
      <c r="E313" s="10" t="s">
        <v>20</v>
      </c>
      <c r="F313" s="10" t="s">
        <v>54</v>
      </c>
      <c r="G313" s="10" t="s">
        <v>16</v>
      </c>
      <c r="H313" s="10" t="s">
        <v>55</v>
      </c>
      <c r="L313" s="10">
        <v>0.4</v>
      </c>
      <c r="N313" s="10">
        <v>6.8</v>
      </c>
      <c r="O313" s="10" t="s">
        <v>61</v>
      </c>
      <c r="R313" s="10" t="s">
        <v>61</v>
      </c>
    </row>
    <row r="314" spans="1:18" x14ac:dyDescent="0.25">
      <c r="A314" s="6">
        <v>45568</v>
      </c>
      <c r="B314" s="10" t="s">
        <v>26</v>
      </c>
      <c r="C314" s="10" t="s">
        <v>52</v>
      </c>
      <c r="D314" s="10" t="s">
        <v>124</v>
      </c>
      <c r="E314" s="10" t="s">
        <v>20</v>
      </c>
      <c r="F314" s="10" t="s">
        <v>54</v>
      </c>
      <c r="G314" s="10" t="s">
        <v>16</v>
      </c>
      <c r="H314" s="10" t="s">
        <v>55</v>
      </c>
      <c r="L314" s="10">
        <v>1</v>
      </c>
      <c r="N314" s="10">
        <v>6.8</v>
      </c>
      <c r="O314" s="10" t="s">
        <v>61</v>
      </c>
      <c r="R314" s="10" t="s">
        <v>61</v>
      </c>
    </row>
    <row r="315" spans="1:18" x14ac:dyDescent="0.25">
      <c r="A315" s="6">
        <v>45593</v>
      </c>
      <c r="B315" s="10" t="s">
        <v>26</v>
      </c>
      <c r="C315" s="10" t="s">
        <v>52</v>
      </c>
      <c r="D315" s="10" t="s">
        <v>125</v>
      </c>
      <c r="E315" s="10" t="s">
        <v>23</v>
      </c>
      <c r="F315" s="10" t="s">
        <v>54</v>
      </c>
      <c r="G315" s="10" t="s">
        <v>16</v>
      </c>
      <c r="H315" s="10" t="s">
        <v>55</v>
      </c>
      <c r="L315" s="10">
        <v>1.5</v>
      </c>
      <c r="N315" s="10">
        <v>6.7</v>
      </c>
      <c r="O315" s="10" t="s">
        <v>61</v>
      </c>
      <c r="R315" s="10" t="s">
        <v>61</v>
      </c>
    </row>
    <row r="316" spans="1:18" x14ac:dyDescent="0.25">
      <c r="A316" s="6">
        <v>45604</v>
      </c>
      <c r="B316" s="10" t="s">
        <v>26</v>
      </c>
      <c r="C316" s="10" t="s">
        <v>52</v>
      </c>
      <c r="D316" s="10" t="s">
        <v>125</v>
      </c>
      <c r="E316" s="10" t="s">
        <v>23</v>
      </c>
      <c r="F316" s="10" t="s">
        <v>54</v>
      </c>
      <c r="G316" s="10" t="s">
        <v>16</v>
      </c>
      <c r="H316" s="10" t="s">
        <v>55</v>
      </c>
      <c r="L316" s="10">
        <v>0.5</v>
      </c>
      <c r="N316" s="10">
        <v>6.7</v>
      </c>
      <c r="O316" s="10" t="s">
        <v>61</v>
      </c>
      <c r="R316" s="10" t="s">
        <v>61</v>
      </c>
    </row>
    <row r="317" spans="1:18" x14ac:dyDescent="0.25">
      <c r="A317" s="6">
        <v>45643</v>
      </c>
      <c r="B317" s="10" t="s">
        <v>26</v>
      </c>
      <c r="C317" s="10" t="s">
        <v>52</v>
      </c>
      <c r="D317" s="10" t="s">
        <v>125</v>
      </c>
      <c r="E317" s="10" t="s">
        <v>23</v>
      </c>
      <c r="F317" s="10" t="s">
        <v>54</v>
      </c>
      <c r="G317" s="10" t="s">
        <v>16</v>
      </c>
      <c r="H317" s="10" t="s">
        <v>55</v>
      </c>
      <c r="L317" s="10">
        <v>0.7</v>
      </c>
      <c r="N317" s="10">
        <v>6.7</v>
      </c>
      <c r="O317" s="10" t="s">
        <v>61</v>
      </c>
      <c r="R317" s="10" t="s">
        <v>61</v>
      </c>
    </row>
    <row r="318" spans="1:18" x14ac:dyDescent="0.25">
      <c r="A318" s="6">
        <v>45642</v>
      </c>
      <c r="B318" s="10" t="s">
        <v>26</v>
      </c>
      <c r="C318" s="10" t="s">
        <v>52</v>
      </c>
      <c r="D318" s="10" t="s">
        <v>125</v>
      </c>
      <c r="E318" s="10" t="s">
        <v>23</v>
      </c>
      <c r="F318" s="10" t="s">
        <v>54</v>
      </c>
      <c r="G318" s="10" t="s">
        <v>16</v>
      </c>
      <c r="H318" s="10" t="s">
        <v>55</v>
      </c>
      <c r="L318" s="10">
        <v>0.8</v>
      </c>
      <c r="N318" s="10">
        <v>6.7</v>
      </c>
      <c r="O318" s="10" t="s">
        <v>61</v>
      </c>
      <c r="R318" s="10" t="s">
        <v>61</v>
      </c>
    </row>
    <row r="319" spans="1:18" x14ac:dyDescent="0.25">
      <c r="A319" s="6">
        <v>45596</v>
      </c>
      <c r="B319" s="10" t="s">
        <v>26</v>
      </c>
      <c r="C319" s="10" t="s">
        <v>52</v>
      </c>
      <c r="D319" s="10" t="s">
        <v>125</v>
      </c>
      <c r="E319" s="10" t="s">
        <v>23</v>
      </c>
      <c r="F319" s="10" t="s">
        <v>54</v>
      </c>
      <c r="G319" s="10" t="s">
        <v>16</v>
      </c>
      <c r="H319" s="10" t="s">
        <v>55</v>
      </c>
      <c r="L319" s="10">
        <v>1.2</v>
      </c>
      <c r="N319" s="10">
        <v>6.7</v>
      </c>
      <c r="O319" s="10" t="s">
        <v>61</v>
      </c>
      <c r="R319" s="10" t="s">
        <v>61</v>
      </c>
    </row>
    <row r="320" spans="1:18" x14ac:dyDescent="0.25">
      <c r="A320" s="6">
        <v>45595</v>
      </c>
      <c r="B320" s="10" t="s">
        <v>26</v>
      </c>
      <c r="C320" s="10" t="s">
        <v>52</v>
      </c>
      <c r="D320" s="10" t="s">
        <v>125</v>
      </c>
      <c r="E320" s="10" t="s">
        <v>23</v>
      </c>
      <c r="F320" s="10" t="s">
        <v>54</v>
      </c>
      <c r="G320" s="10" t="s">
        <v>16</v>
      </c>
      <c r="H320" s="10" t="s">
        <v>55</v>
      </c>
      <c r="L320" s="10">
        <v>1</v>
      </c>
      <c r="N320" s="10">
        <v>6.7</v>
      </c>
      <c r="O320" s="10" t="s">
        <v>61</v>
      </c>
      <c r="R320" s="10" t="s">
        <v>61</v>
      </c>
    </row>
    <row r="321" spans="1:18" x14ac:dyDescent="0.25">
      <c r="A321" s="6">
        <v>45594</v>
      </c>
      <c r="B321" s="10" t="s">
        <v>26</v>
      </c>
      <c r="C321" s="10" t="s">
        <v>52</v>
      </c>
      <c r="D321" s="10" t="s">
        <v>125</v>
      </c>
      <c r="E321" s="10" t="s">
        <v>23</v>
      </c>
      <c r="F321" s="10" t="s">
        <v>54</v>
      </c>
      <c r="G321" s="10" t="s">
        <v>16</v>
      </c>
      <c r="H321" s="10" t="s">
        <v>55</v>
      </c>
      <c r="L321" s="10">
        <v>1</v>
      </c>
      <c r="N321" s="10">
        <v>6.7</v>
      </c>
      <c r="O321" s="10" t="s">
        <v>61</v>
      </c>
      <c r="R321" s="10" t="s">
        <v>61</v>
      </c>
    </row>
    <row r="322" spans="1:18" x14ac:dyDescent="0.25">
      <c r="A322" s="6">
        <v>45608</v>
      </c>
      <c r="B322" s="10" t="s">
        <v>26</v>
      </c>
      <c r="C322" s="10" t="s">
        <v>52</v>
      </c>
      <c r="D322" s="10" t="s">
        <v>126</v>
      </c>
      <c r="E322" s="10" t="s">
        <v>17</v>
      </c>
      <c r="F322" s="10" t="s">
        <v>54</v>
      </c>
      <c r="G322" s="10" t="s">
        <v>16</v>
      </c>
      <c r="H322" s="10" t="s">
        <v>55</v>
      </c>
      <c r="L322" s="10">
        <v>0.3</v>
      </c>
      <c r="N322" s="10">
        <v>6.6</v>
      </c>
      <c r="O322" s="10" t="s">
        <v>61</v>
      </c>
      <c r="R322" s="10" t="s">
        <v>61</v>
      </c>
    </row>
    <row r="323" spans="1:18" x14ac:dyDescent="0.25">
      <c r="A323" s="6">
        <v>45593</v>
      </c>
      <c r="B323" s="10" t="s">
        <v>26</v>
      </c>
      <c r="C323" s="10" t="s">
        <v>52</v>
      </c>
      <c r="D323" s="10" t="s">
        <v>126</v>
      </c>
      <c r="E323" s="10" t="s">
        <v>17</v>
      </c>
      <c r="F323" s="10" t="s">
        <v>54</v>
      </c>
      <c r="G323" s="10" t="s">
        <v>16</v>
      </c>
      <c r="H323" s="10" t="s">
        <v>55</v>
      </c>
      <c r="L323" s="10">
        <v>0.3</v>
      </c>
      <c r="N323" s="10">
        <v>6.6</v>
      </c>
      <c r="O323" s="10" t="s">
        <v>61</v>
      </c>
      <c r="R323" s="10" t="s">
        <v>61</v>
      </c>
    </row>
    <row r="324" spans="1:18" x14ac:dyDescent="0.25">
      <c r="A324" s="6">
        <v>45604</v>
      </c>
      <c r="B324" s="10" t="s">
        <v>26</v>
      </c>
      <c r="C324" s="10" t="s">
        <v>52</v>
      </c>
      <c r="D324" s="10" t="s">
        <v>126</v>
      </c>
      <c r="E324" s="10" t="s">
        <v>17</v>
      </c>
      <c r="F324" s="10" t="s">
        <v>54</v>
      </c>
      <c r="G324" s="10" t="s">
        <v>16</v>
      </c>
      <c r="H324" s="10" t="s">
        <v>55</v>
      </c>
      <c r="L324" s="10">
        <v>0.2</v>
      </c>
      <c r="N324" s="10">
        <v>6.6</v>
      </c>
      <c r="O324" s="10" t="s">
        <v>61</v>
      </c>
      <c r="R324" s="10" t="s">
        <v>61</v>
      </c>
    </row>
    <row r="325" spans="1:18" x14ac:dyDescent="0.25">
      <c r="A325" s="6">
        <v>45602</v>
      </c>
      <c r="B325" s="10" t="s">
        <v>26</v>
      </c>
      <c r="C325" s="10" t="s">
        <v>52</v>
      </c>
      <c r="D325" s="10" t="s">
        <v>127</v>
      </c>
      <c r="E325" s="10" t="s">
        <v>20</v>
      </c>
      <c r="F325" s="10" t="s">
        <v>54</v>
      </c>
      <c r="G325" s="10" t="s">
        <v>16</v>
      </c>
      <c r="H325" s="10" t="s">
        <v>55</v>
      </c>
      <c r="L325" s="10">
        <v>0.5</v>
      </c>
      <c r="N325" s="10">
        <v>6.6</v>
      </c>
      <c r="O325" s="10" t="s">
        <v>61</v>
      </c>
      <c r="R325" s="10" t="s">
        <v>61</v>
      </c>
    </row>
    <row r="326" spans="1:18" x14ac:dyDescent="0.25">
      <c r="A326" s="6">
        <v>45568</v>
      </c>
      <c r="B326" s="10" t="s">
        <v>26</v>
      </c>
      <c r="C326" s="10" t="s">
        <v>52</v>
      </c>
      <c r="D326" s="10" t="s">
        <v>128</v>
      </c>
      <c r="E326" s="10" t="s">
        <v>15</v>
      </c>
      <c r="F326" s="10" t="s">
        <v>54</v>
      </c>
      <c r="G326" s="10" t="s">
        <v>16</v>
      </c>
      <c r="H326" s="10" t="s">
        <v>55</v>
      </c>
      <c r="L326" s="10">
        <v>1</v>
      </c>
      <c r="N326" s="10">
        <v>6.5</v>
      </c>
      <c r="O326" s="10" t="s">
        <v>56</v>
      </c>
      <c r="P326" s="10">
        <v>45629</v>
      </c>
      <c r="Q326" s="10" t="s">
        <v>113</v>
      </c>
      <c r="R326" s="10" t="s">
        <v>56</v>
      </c>
    </row>
    <row r="327" spans="1:18" x14ac:dyDescent="0.25">
      <c r="A327" s="6">
        <v>45575</v>
      </c>
      <c r="B327" s="10" t="s">
        <v>26</v>
      </c>
      <c r="C327" s="10" t="s">
        <v>52</v>
      </c>
      <c r="D327" s="10" t="s">
        <v>128</v>
      </c>
      <c r="E327" s="10" t="s">
        <v>15</v>
      </c>
      <c r="F327" s="10" t="s">
        <v>54</v>
      </c>
      <c r="G327" s="10" t="s">
        <v>16</v>
      </c>
      <c r="H327" s="10" t="s">
        <v>55</v>
      </c>
      <c r="L327" s="10">
        <v>1</v>
      </c>
      <c r="N327" s="10">
        <v>6.5</v>
      </c>
      <c r="O327" s="10" t="s">
        <v>56</v>
      </c>
      <c r="P327" s="10">
        <v>45629</v>
      </c>
      <c r="Q327" s="10" t="s">
        <v>113</v>
      </c>
      <c r="R327" s="10" t="s">
        <v>56</v>
      </c>
    </row>
    <row r="328" spans="1:18" x14ac:dyDescent="0.25">
      <c r="A328" s="6">
        <v>45576</v>
      </c>
      <c r="B328" s="10" t="s">
        <v>26</v>
      </c>
      <c r="C328" s="10" t="s">
        <v>52</v>
      </c>
      <c r="D328" s="10" t="s">
        <v>128</v>
      </c>
      <c r="E328" s="10" t="s">
        <v>15</v>
      </c>
      <c r="F328" s="10" t="s">
        <v>54</v>
      </c>
      <c r="G328" s="10" t="s">
        <v>16</v>
      </c>
      <c r="H328" s="10" t="s">
        <v>55</v>
      </c>
      <c r="L328" s="10">
        <v>0.5</v>
      </c>
      <c r="N328" s="10">
        <v>6.5</v>
      </c>
      <c r="O328" s="10" t="s">
        <v>56</v>
      </c>
      <c r="P328" s="10">
        <v>45629</v>
      </c>
      <c r="Q328" s="10" t="s">
        <v>113</v>
      </c>
      <c r="R328" s="10" t="s">
        <v>56</v>
      </c>
    </row>
    <row r="329" spans="1:18" x14ac:dyDescent="0.25">
      <c r="A329" s="6">
        <v>45567</v>
      </c>
      <c r="B329" s="10" t="s">
        <v>26</v>
      </c>
      <c r="C329" s="10" t="s">
        <v>52</v>
      </c>
      <c r="D329" s="10" t="s">
        <v>128</v>
      </c>
      <c r="E329" s="10" t="s">
        <v>15</v>
      </c>
      <c r="F329" s="10" t="s">
        <v>54</v>
      </c>
      <c r="G329" s="10" t="s">
        <v>16</v>
      </c>
      <c r="H329" s="10" t="s">
        <v>55</v>
      </c>
      <c r="L329" s="10">
        <v>1</v>
      </c>
      <c r="N329" s="10">
        <v>6.5</v>
      </c>
      <c r="O329" s="10" t="s">
        <v>56</v>
      </c>
      <c r="P329" s="10">
        <v>45629</v>
      </c>
      <c r="Q329" s="10" t="s">
        <v>113</v>
      </c>
      <c r="R329" s="10" t="s">
        <v>56</v>
      </c>
    </row>
    <row r="330" spans="1:18" x14ac:dyDescent="0.25">
      <c r="A330" s="6">
        <v>45574</v>
      </c>
      <c r="B330" s="10" t="s">
        <v>26</v>
      </c>
      <c r="C330" s="10" t="s">
        <v>52</v>
      </c>
      <c r="D330" s="10" t="s">
        <v>128</v>
      </c>
      <c r="E330" s="10" t="s">
        <v>15</v>
      </c>
      <c r="F330" s="10" t="s">
        <v>54</v>
      </c>
      <c r="G330" s="10" t="s">
        <v>16</v>
      </c>
      <c r="H330" s="10" t="s">
        <v>55</v>
      </c>
      <c r="L330" s="10">
        <v>1</v>
      </c>
      <c r="N330" s="10">
        <v>6.5</v>
      </c>
      <c r="O330" s="10" t="s">
        <v>56</v>
      </c>
      <c r="P330" s="10">
        <v>45629</v>
      </c>
      <c r="Q330" s="10" t="s">
        <v>113</v>
      </c>
      <c r="R330" s="10" t="s">
        <v>56</v>
      </c>
    </row>
    <row r="331" spans="1:18" x14ac:dyDescent="0.25">
      <c r="A331" s="6">
        <v>45568</v>
      </c>
      <c r="B331" s="10" t="s">
        <v>26</v>
      </c>
      <c r="C331" s="10" t="s">
        <v>52</v>
      </c>
      <c r="D331" s="10" t="s">
        <v>129</v>
      </c>
      <c r="E331" s="10" t="s">
        <v>15</v>
      </c>
      <c r="F331" s="10" t="s">
        <v>54</v>
      </c>
      <c r="G331" s="10" t="s">
        <v>16</v>
      </c>
      <c r="H331" s="10" t="s">
        <v>55</v>
      </c>
      <c r="L331" s="10">
        <v>1</v>
      </c>
      <c r="N331" s="10">
        <v>6.3</v>
      </c>
      <c r="O331" s="10" t="s">
        <v>61</v>
      </c>
      <c r="R331" s="10" t="s">
        <v>61</v>
      </c>
    </row>
    <row r="332" spans="1:18" x14ac:dyDescent="0.25">
      <c r="A332" s="6">
        <v>45610</v>
      </c>
      <c r="B332" s="10" t="s">
        <v>26</v>
      </c>
      <c r="C332" s="10" t="s">
        <v>52</v>
      </c>
      <c r="D332" s="10" t="s">
        <v>129</v>
      </c>
      <c r="E332" s="10" t="s">
        <v>15</v>
      </c>
      <c r="F332" s="10" t="s">
        <v>54</v>
      </c>
      <c r="G332" s="10" t="s">
        <v>16</v>
      </c>
      <c r="H332" s="10" t="s">
        <v>55</v>
      </c>
      <c r="L332" s="10">
        <v>0.4</v>
      </c>
      <c r="N332" s="10">
        <v>6.3</v>
      </c>
      <c r="O332" s="10" t="s">
        <v>61</v>
      </c>
      <c r="R332" s="10" t="s">
        <v>61</v>
      </c>
    </row>
    <row r="333" spans="1:18" x14ac:dyDescent="0.25">
      <c r="A333" s="6">
        <v>45609</v>
      </c>
      <c r="B333" s="10" t="s">
        <v>26</v>
      </c>
      <c r="C333" s="10" t="s">
        <v>52</v>
      </c>
      <c r="D333" s="10" t="s">
        <v>129</v>
      </c>
      <c r="E333" s="10" t="s">
        <v>15</v>
      </c>
      <c r="F333" s="10" t="s">
        <v>54</v>
      </c>
      <c r="G333" s="10" t="s">
        <v>16</v>
      </c>
      <c r="H333" s="10" t="s">
        <v>55</v>
      </c>
      <c r="L333" s="10">
        <v>0.4</v>
      </c>
      <c r="N333" s="10">
        <v>6.3</v>
      </c>
      <c r="O333" s="10" t="s">
        <v>61</v>
      </c>
      <c r="R333" s="10" t="s">
        <v>61</v>
      </c>
    </row>
    <row r="334" spans="1:18" x14ac:dyDescent="0.25">
      <c r="A334" s="6">
        <v>45567</v>
      </c>
      <c r="B334" s="10" t="s">
        <v>26</v>
      </c>
      <c r="C334" s="10" t="s">
        <v>52</v>
      </c>
      <c r="D334" s="10" t="s">
        <v>129</v>
      </c>
      <c r="E334" s="10" t="s">
        <v>15</v>
      </c>
      <c r="F334" s="10" t="s">
        <v>54</v>
      </c>
      <c r="G334" s="10" t="s">
        <v>16</v>
      </c>
      <c r="H334" s="10" t="s">
        <v>55</v>
      </c>
      <c r="L334" s="10">
        <v>1</v>
      </c>
      <c r="N334" s="10">
        <v>6.3</v>
      </c>
      <c r="O334" s="10" t="s">
        <v>61</v>
      </c>
      <c r="R334" s="10" t="s">
        <v>61</v>
      </c>
    </row>
    <row r="335" spans="1:18" x14ac:dyDescent="0.25">
      <c r="A335" s="6">
        <v>45572</v>
      </c>
      <c r="B335" s="10" t="s">
        <v>26</v>
      </c>
      <c r="C335" s="10" t="s">
        <v>52</v>
      </c>
      <c r="D335" s="10" t="s">
        <v>130</v>
      </c>
      <c r="E335" s="10" t="s">
        <v>15</v>
      </c>
      <c r="F335" s="10" t="s">
        <v>54</v>
      </c>
      <c r="G335" s="10" t="s">
        <v>16</v>
      </c>
      <c r="H335" s="10" t="s">
        <v>55</v>
      </c>
      <c r="L335" s="10">
        <v>0.7</v>
      </c>
      <c r="N335" s="10">
        <v>6.2</v>
      </c>
      <c r="O335" s="10" t="s">
        <v>56</v>
      </c>
      <c r="P335" s="10">
        <v>45597</v>
      </c>
      <c r="Q335" s="10" t="s">
        <v>57</v>
      </c>
      <c r="R335" s="10" t="s">
        <v>56</v>
      </c>
    </row>
    <row r="336" spans="1:18" x14ac:dyDescent="0.25">
      <c r="A336" s="6">
        <v>45566</v>
      </c>
      <c r="B336" s="10" t="s">
        <v>26</v>
      </c>
      <c r="C336" s="10" t="s">
        <v>52</v>
      </c>
      <c r="D336" s="10" t="s">
        <v>130</v>
      </c>
      <c r="E336" s="10" t="s">
        <v>15</v>
      </c>
      <c r="F336" s="10" t="s">
        <v>54</v>
      </c>
      <c r="G336" s="10" t="s">
        <v>16</v>
      </c>
      <c r="H336" s="10" t="s">
        <v>55</v>
      </c>
      <c r="L336" s="10">
        <v>0.5</v>
      </c>
      <c r="N336" s="10">
        <v>6.2</v>
      </c>
      <c r="O336" s="10" t="s">
        <v>56</v>
      </c>
      <c r="P336" s="10">
        <v>45597</v>
      </c>
      <c r="Q336" s="10" t="s">
        <v>57</v>
      </c>
      <c r="R336" s="10" t="s">
        <v>56</v>
      </c>
    </row>
    <row r="337" spans="1:18" x14ac:dyDescent="0.25">
      <c r="A337" s="6">
        <v>45573</v>
      </c>
      <c r="B337" s="10" t="s">
        <v>26</v>
      </c>
      <c r="C337" s="10" t="s">
        <v>52</v>
      </c>
      <c r="D337" s="10" t="s">
        <v>130</v>
      </c>
      <c r="E337" s="10" t="s">
        <v>15</v>
      </c>
      <c r="F337" s="10" t="s">
        <v>54</v>
      </c>
      <c r="G337" s="10" t="s">
        <v>16</v>
      </c>
      <c r="H337" s="10" t="s">
        <v>55</v>
      </c>
      <c r="L337" s="10">
        <v>0.8</v>
      </c>
      <c r="N337" s="10">
        <v>6.2</v>
      </c>
      <c r="O337" s="10" t="s">
        <v>56</v>
      </c>
      <c r="P337" s="10">
        <v>45597</v>
      </c>
      <c r="Q337" s="10" t="s">
        <v>57</v>
      </c>
      <c r="R337" s="10" t="s">
        <v>56</v>
      </c>
    </row>
    <row r="338" spans="1:18" x14ac:dyDescent="0.25">
      <c r="A338" s="6">
        <v>45615</v>
      </c>
      <c r="B338" s="10" t="s">
        <v>26</v>
      </c>
      <c r="C338" s="10" t="s">
        <v>52</v>
      </c>
      <c r="D338" s="10" t="s">
        <v>131</v>
      </c>
      <c r="E338" s="10" t="s">
        <v>19</v>
      </c>
      <c r="F338" s="10" t="s">
        <v>54</v>
      </c>
      <c r="G338" s="10" t="s">
        <v>16</v>
      </c>
      <c r="H338" s="10" t="s">
        <v>55</v>
      </c>
      <c r="L338" s="10">
        <v>0.6</v>
      </c>
      <c r="N338" s="10">
        <v>6.2</v>
      </c>
      <c r="O338" s="10" t="s">
        <v>56</v>
      </c>
      <c r="P338" s="10">
        <v>45187</v>
      </c>
      <c r="Q338" s="10" t="s">
        <v>57</v>
      </c>
      <c r="R338" s="10" t="s">
        <v>56</v>
      </c>
    </row>
    <row r="339" spans="1:18" x14ac:dyDescent="0.25">
      <c r="A339" s="6">
        <v>45568</v>
      </c>
      <c r="B339" s="10" t="s">
        <v>26</v>
      </c>
      <c r="C339" s="10" t="s">
        <v>52</v>
      </c>
      <c r="D339" s="10" t="s">
        <v>132</v>
      </c>
      <c r="E339" s="10" t="s">
        <v>20</v>
      </c>
      <c r="F339" s="10" t="s">
        <v>54</v>
      </c>
      <c r="G339" s="10" t="s">
        <v>16</v>
      </c>
      <c r="H339" s="10" t="s">
        <v>55</v>
      </c>
      <c r="L339" s="10">
        <v>0.4</v>
      </c>
      <c r="N339" s="10">
        <v>6.2</v>
      </c>
      <c r="O339" s="10" t="s">
        <v>56</v>
      </c>
      <c r="P339" s="10">
        <v>45535</v>
      </c>
      <c r="Q339" s="10" t="s">
        <v>57</v>
      </c>
      <c r="R339" s="10" t="s">
        <v>56</v>
      </c>
    </row>
    <row r="340" spans="1:18" x14ac:dyDescent="0.25">
      <c r="A340" s="6">
        <v>45611</v>
      </c>
      <c r="B340" s="10" t="s">
        <v>26</v>
      </c>
      <c r="C340" s="10" t="s">
        <v>52</v>
      </c>
      <c r="D340" s="10" t="s">
        <v>133</v>
      </c>
      <c r="E340" s="10" t="s">
        <v>22</v>
      </c>
      <c r="F340" s="10" t="s">
        <v>54</v>
      </c>
      <c r="G340" s="10" t="s">
        <v>16</v>
      </c>
      <c r="H340" s="10" t="s">
        <v>55</v>
      </c>
      <c r="L340" s="10">
        <v>1.5</v>
      </c>
      <c r="N340" s="10">
        <v>6.1</v>
      </c>
      <c r="O340" s="10" t="s">
        <v>56</v>
      </c>
      <c r="P340" s="10">
        <v>45629</v>
      </c>
      <c r="Q340" s="10" t="s">
        <v>134</v>
      </c>
      <c r="R340" s="10" t="s">
        <v>56</v>
      </c>
    </row>
    <row r="341" spans="1:18" x14ac:dyDescent="0.25">
      <c r="A341" s="6">
        <v>45621</v>
      </c>
      <c r="B341" s="10" t="s">
        <v>26</v>
      </c>
      <c r="C341" s="10" t="s">
        <v>52</v>
      </c>
      <c r="D341" s="10" t="s">
        <v>133</v>
      </c>
      <c r="E341" s="10" t="s">
        <v>22</v>
      </c>
      <c r="F341" s="10" t="s">
        <v>54</v>
      </c>
      <c r="G341" s="10" t="s">
        <v>16</v>
      </c>
      <c r="H341" s="10" t="s">
        <v>55</v>
      </c>
      <c r="L341" s="10">
        <v>0.4</v>
      </c>
      <c r="N341" s="10">
        <v>6.1</v>
      </c>
      <c r="O341" s="10" t="s">
        <v>56</v>
      </c>
      <c r="P341" s="10">
        <v>45629</v>
      </c>
      <c r="Q341" s="10" t="s">
        <v>134</v>
      </c>
      <c r="R341" s="10" t="s">
        <v>56</v>
      </c>
    </row>
    <row r="342" spans="1:18" x14ac:dyDescent="0.25">
      <c r="A342" s="6">
        <v>45588</v>
      </c>
      <c r="B342" s="10" t="s">
        <v>26</v>
      </c>
      <c r="C342" s="10" t="s">
        <v>52</v>
      </c>
      <c r="D342" s="10" t="s">
        <v>133</v>
      </c>
      <c r="E342" s="10" t="s">
        <v>22</v>
      </c>
      <c r="F342" s="10" t="s">
        <v>54</v>
      </c>
      <c r="G342" s="10" t="s">
        <v>16</v>
      </c>
      <c r="H342" s="10" t="s">
        <v>55</v>
      </c>
      <c r="L342" s="10">
        <v>1</v>
      </c>
      <c r="N342" s="10">
        <v>6.1</v>
      </c>
      <c r="O342" s="10" t="s">
        <v>56</v>
      </c>
      <c r="P342" s="10">
        <v>45629</v>
      </c>
      <c r="Q342" s="10" t="s">
        <v>134</v>
      </c>
      <c r="R342" s="10" t="s">
        <v>56</v>
      </c>
    </row>
    <row r="343" spans="1:18" x14ac:dyDescent="0.25">
      <c r="A343" s="6">
        <v>45593</v>
      </c>
      <c r="B343" s="10" t="s">
        <v>26</v>
      </c>
      <c r="C343" s="10" t="s">
        <v>52</v>
      </c>
      <c r="D343" s="10" t="s">
        <v>133</v>
      </c>
      <c r="E343" s="10" t="s">
        <v>22</v>
      </c>
      <c r="F343" s="10" t="s">
        <v>54</v>
      </c>
      <c r="G343" s="10" t="s">
        <v>16</v>
      </c>
      <c r="H343" s="10" t="s">
        <v>55</v>
      </c>
      <c r="L343" s="10">
        <v>1</v>
      </c>
      <c r="N343" s="10">
        <v>6.1</v>
      </c>
      <c r="O343" s="10" t="s">
        <v>56</v>
      </c>
      <c r="P343" s="10">
        <v>45629</v>
      </c>
      <c r="Q343" s="10" t="s">
        <v>134</v>
      </c>
      <c r="R343" s="10" t="s">
        <v>56</v>
      </c>
    </row>
    <row r="344" spans="1:18" x14ac:dyDescent="0.25">
      <c r="A344" s="6">
        <v>45595</v>
      </c>
      <c r="B344" s="10" t="s">
        <v>26</v>
      </c>
      <c r="C344" s="10" t="s">
        <v>52</v>
      </c>
      <c r="D344" s="10" t="s">
        <v>133</v>
      </c>
      <c r="E344" s="10" t="s">
        <v>22</v>
      </c>
      <c r="F344" s="10" t="s">
        <v>54</v>
      </c>
      <c r="G344" s="10" t="s">
        <v>16</v>
      </c>
      <c r="H344" s="10" t="s">
        <v>55</v>
      </c>
      <c r="L344" s="10">
        <v>0.5</v>
      </c>
      <c r="N344" s="10">
        <v>6.1</v>
      </c>
      <c r="O344" s="10" t="s">
        <v>56</v>
      </c>
      <c r="P344" s="10">
        <v>45629</v>
      </c>
      <c r="Q344" s="10" t="s">
        <v>134</v>
      </c>
      <c r="R344" s="10" t="s">
        <v>56</v>
      </c>
    </row>
    <row r="345" spans="1:18" x14ac:dyDescent="0.25">
      <c r="A345" s="6">
        <v>45594</v>
      </c>
      <c r="B345" s="10" t="s">
        <v>26</v>
      </c>
      <c r="C345" s="10" t="s">
        <v>52</v>
      </c>
      <c r="D345" s="10" t="s">
        <v>133</v>
      </c>
      <c r="E345" s="10" t="s">
        <v>22</v>
      </c>
      <c r="F345" s="10" t="s">
        <v>54</v>
      </c>
      <c r="G345" s="10" t="s">
        <v>16</v>
      </c>
      <c r="H345" s="10" t="s">
        <v>55</v>
      </c>
      <c r="L345" s="10">
        <v>1</v>
      </c>
      <c r="N345" s="10">
        <v>6.1</v>
      </c>
      <c r="O345" s="10" t="s">
        <v>56</v>
      </c>
      <c r="P345" s="10">
        <v>45629</v>
      </c>
      <c r="Q345" s="10" t="s">
        <v>134</v>
      </c>
      <c r="R345" s="10" t="s">
        <v>56</v>
      </c>
    </row>
    <row r="346" spans="1:18" x14ac:dyDescent="0.25">
      <c r="A346" s="6">
        <v>45603</v>
      </c>
      <c r="B346" s="10" t="s">
        <v>26</v>
      </c>
      <c r="C346" s="10" t="s">
        <v>52</v>
      </c>
      <c r="D346" s="10" t="s">
        <v>133</v>
      </c>
      <c r="E346" s="10" t="s">
        <v>22</v>
      </c>
      <c r="F346" s="10" t="s">
        <v>54</v>
      </c>
      <c r="G346" s="10" t="s">
        <v>16</v>
      </c>
      <c r="H346" s="10" t="s">
        <v>55</v>
      </c>
      <c r="L346" s="10">
        <v>0.7</v>
      </c>
      <c r="N346" s="10">
        <v>6.1</v>
      </c>
      <c r="O346" s="10" t="s">
        <v>56</v>
      </c>
      <c r="P346" s="10">
        <v>45629</v>
      </c>
      <c r="Q346" s="10" t="s">
        <v>134</v>
      </c>
      <c r="R346" s="10" t="s">
        <v>56</v>
      </c>
    </row>
    <row r="347" spans="1:18" x14ac:dyDescent="0.25">
      <c r="A347" s="6">
        <v>45573</v>
      </c>
      <c r="B347" s="10" t="s">
        <v>26</v>
      </c>
      <c r="C347" s="10" t="s">
        <v>52</v>
      </c>
      <c r="D347" s="10" t="s">
        <v>135</v>
      </c>
      <c r="E347" s="10" t="s">
        <v>18</v>
      </c>
      <c r="F347" s="10" t="s">
        <v>54</v>
      </c>
      <c r="G347" s="10" t="s">
        <v>16</v>
      </c>
      <c r="H347" s="10" t="s">
        <v>55</v>
      </c>
      <c r="L347" s="10">
        <v>1</v>
      </c>
      <c r="N347" s="10">
        <v>6</v>
      </c>
      <c r="O347" s="10" t="s">
        <v>56</v>
      </c>
      <c r="P347" s="10">
        <v>45597</v>
      </c>
      <c r="Q347" s="10" t="s">
        <v>113</v>
      </c>
      <c r="R347" s="10" t="s">
        <v>56</v>
      </c>
    </row>
    <row r="348" spans="1:18" x14ac:dyDescent="0.25">
      <c r="A348" s="6">
        <v>45630</v>
      </c>
      <c r="B348" s="10" t="s">
        <v>26</v>
      </c>
      <c r="C348" s="10" t="s">
        <v>52</v>
      </c>
      <c r="D348" s="10" t="s">
        <v>136</v>
      </c>
      <c r="E348" s="10" t="s">
        <v>23</v>
      </c>
      <c r="F348" s="10" t="s">
        <v>54</v>
      </c>
      <c r="G348" s="10" t="s">
        <v>16</v>
      </c>
      <c r="H348" s="10" t="s">
        <v>55</v>
      </c>
      <c r="L348" s="10">
        <v>1</v>
      </c>
      <c r="N348" s="10">
        <v>5.4</v>
      </c>
      <c r="O348" s="10" t="s">
        <v>61</v>
      </c>
      <c r="R348" s="10" t="s">
        <v>61</v>
      </c>
    </row>
    <row r="349" spans="1:18" x14ac:dyDescent="0.25">
      <c r="A349" s="6">
        <v>45632</v>
      </c>
      <c r="B349" s="10" t="s">
        <v>26</v>
      </c>
      <c r="C349" s="10" t="s">
        <v>52</v>
      </c>
      <c r="D349" s="10" t="s">
        <v>136</v>
      </c>
      <c r="E349" s="10" t="s">
        <v>23</v>
      </c>
      <c r="F349" s="10" t="s">
        <v>54</v>
      </c>
      <c r="G349" s="10" t="s">
        <v>16</v>
      </c>
      <c r="H349" s="10" t="s">
        <v>55</v>
      </c>
      <c r="L349" s="10">
        <v>1.5</v>
      </c>
      <c r="N349" s="10">
        <v>5.4</v>
      </c>
      <c r="O349" s="10" t="s">
        <v>61</v>
      </c>
      <c r="R349" s="10" t="s">
        <v>61</v>
      </c>
    </row>
    <row r="350" spans="1:18" x14ac:dyDescent="0.25">
      <c r="A350" s="6">
        <v>45642</v>
      </c>
      <c r="B350" s="10" t="s">
        <v>26</v>
      </c>
      <c r="C350" s="10" t="s">
        <v>52</v>
      </c>
      <c r="D350" s="10" t="s">
        <v>136</v>
      </c>
      <c r="E350" s="10" t="s">
        <v>23</v>
      </c>
      <c r="F350" s="10" t="s">
        <v>54</v>
      </c>
      <c r="G350" s="10" t="s">
        <v>16</v>
      </c>
      <c r="H350" s="10" t="s">
        <v>55</v>
      </c>
      <c r="L350" s="10">
        <v>1</v>
      </c>
      <c r="N350" s="10">
        <v>5.4</v>
      </c>
      <c r="O350" s="10" t="s">
        <v>61</v>
      </c>
      <c r="R350" s="10" t="s">
        <v>61</v>
      </c>
    </row>
    <row r="351" spans="1:18" x14ac:dyDescent="0.25">
      <c r="A351" s="6">
        <v>45631</v>
      </c>
      <c r="B351" s="10" t="s">
        <v>26</v>
      </c>
      <c r="C351" s="10" t="s">
        <v>52</v>
      </c>
      <c r="D351" s="10" t="s">
        <v>136</v>
      </c>
      <c r="E351" s="10" t="s">
        <v>23</v>
      </c>
      <c r="F351" s="10" t="s">
        <v>54</v>
      </c>
      <c r="G351" s="10" t="s">
        <v>16</v>
      </c>
      <c r="H351" s="10" t="s">
        <v>55</v>
      </c>
      <c r="L351" s="10">
        <v>1</v>
      </c>
      <c r="N351" s="10">
        <v>5.4</v>
      </c>
      <c r="O351" s="10" t="s">
        <v>61</v>
      </c>
      <c r="R351" s="10" t="s">
        <v>61</v>
      </c>
    </row>
    <row r="352" spans="1:18" x14ac:dyDescent="0.25">
      <c r="A352" s="6">
        <v>45623</v>
      </c>
      <c r="B352" s="10" t="s">
        <v>26</v>
      </c>
      <c r="C352" s="10" t="s">
        <v>52</v>
      </c>
      <c r="D352" s="10" t="s">
        <v>136</v>
      </c>
      <c r="E352" s="10" t="s">
        <v>23</v>
      </c>
      <c r="F352" s="10" t="s">
        <v>54</v>
      </c>
      <c r="G352" s="10" t="s">
        <v>16</v>
      </c>
      <c r="H352" s="10" t="s">
        <v>55</v>
      </c>
      <c r="L352" s="10">
        <v>0.9</v>
      </c>
      <c r="N352" s="10">
        <v>5.4</v>
      </c>
      <c r="O352" s="10" t="s">
        <v>61</v>
      </c>
      <c r="R352" s="10" t="s">
        <v>61</v>
      </c>
    </row>
    <row r="353" spans="1:18" x14ac:dyDescent="0.25">
      <c r="A353" s="6">
        <v>45642</v>
      </c>
      <c r="B353" s="10" t="s">
        <v>26</v>
      </c>
      <c r="C353" s="10" t="s">
        <v>52</v>
      </c>
      <c r="D353" s="10" t="s">
        <v>137</v>
      </c>
      <c r="E353" s="10" t="s">
        <v>15</v>
      </c>
      <c r="F353" s="10" t="s">
        <v>54</v>
      </c>
      <c r="G353" s="10" t="s">
        <v>16</v>
      </c>
      <c r="H353" s="10" t="s">
        <v>55</v>
      </c>
      <c r="L353" s="10">
        <v>1</v>
      </c>
      <c r="N353" s="10">
        <v>5.2</v>
      </c>
      <c r="O353" s="10" t="s">
        <v>56</v>
      </c>
      <c r="P353" s="10">
        <v>45167</v>
      </c>
      <c r="Q353" s="10" t="s">
        <v>57</v>
      </c>
      <c r="R353" s="10" t="s">
        <v>56</v>
      </c>
    </row>
    <row r="354" spans="1:18" x14ac:dyDescent="0.25">
      <c r="A354" s="6">
        <v>45628</v>
      </c>
      <c r="B354" s="10" t="s">
        <v>26</v>
      </c>
      <c r="C354" s="10" t="s">
        <v>52</v>
      </c>
      <c r="D354" s="10" t="s">
        <v>137</v>
      </c>
      <c r="E354" s="10" t="s">
        <v>15</v>
      </c>
      <c r="F354" s="10" t="s">
        <v>54</v>
      </c>
      <c r="G354" s="10" t="s">
        <v>16</v>
      </c>
      <c r="H354" s="10" t="s">
        <v>55</v>
      </c>
      <c r="L354" s="10">
        <v>0.5</v>
      </c>
      <c r="N354" s="10">
        <v>5.2</v>
      </c>
      <c r="O354" s="10" t="s">
        <v>56</v>
      </c>
      <c r="P354" s="10">
        <v>45167</v>
      </c>
      <c r="Q354" s="10" t="s">
        <v>57</v>
      </c>
      <c r="R354" s="10" t="s">
        <v>56</v>
      </c>
    </row>
    <row r="355" spans="1:18" x14ac:dyDescent="0.25">
      <c r="A355" s="6">
        <v>45568</v>
      </c>
      <c r="B355" s="10" t="s">
        <v>26</v>
      </c>
      <c r="C355" s="10" t="s">
        <v>52</v>
      </c>
      <c r="D355" s="10" t="s">
        <v>138</v>
      </c>
      <c r="E355" s="10" t="s">
        <v>15</v>
      </c>
      <c r="F355" s="10" t="s">
        <v>54</v>
      </c>
      <c r="G355" s="10" t="s">
        <v>16</v>
      </c>
      <c r="H355" s="10" t="s">
        <v>55</v>
      </c>
      <c r="L355" s="10">
        <v>1</v>
      </c>
      <c r="N355" s="10">
        <v>5.0999999999999996</v>
      </c>
      <c r="O355" s="10" t="s">
        <v>61</v>
      </c>
      <c r="R355" s="10" t="s">
        <v>61</v>
      </c>
    </row>
    <row r="356" spans="1:18" x14ac:dyDescent="0.25">
      <c r="A356" s="6">
        <v>45567</v>
      </c>
      <c r="B356" s="10" t="s">
        <v>26</v>
      </c>
      <c r="C356" s="10" t="s">
        <v>52</v>
      </c>
      <c r="D356" s="10" t="s">
        <v>138</v>
      </c>
      <c r="E356" s="10" t="s">
        <v>15</v>
      </c>
      <c r="F356" s="10" t="s">
        <v>54</v>
      </c>
      <c r="G356" s="10" t="s">
        <v>16</v>
      </c>
      <c r="H356" s="10" t="s">
        <v>55</v>
      </c>
      <c r="L356" s="10">
        <v>0.4</v>
      </c>
      <c r="N356" s="10">
        <v>5.0999999999999996</v>
      </c>
      <c r="O356" s="10" t="s">
        <v>61</v>
      </c>
      <c r="R356" s="10" t="s">
        <v>61</v>
      </c>
    </row>
    <row r="357" spans="1:18" x14ac:dyDescent="0.25">
      <c r="A357" s="6">
        <v>45623</v>
      </c>
      <c r="B357" s="10" t="s">
        <v>26</v>
      </c>
      <c r="C357" s="10" t="s">
        <v>52</v>
      </c>
      <c r="D357" s="10" t="s">
        <v>139</v>
      </c>
      <c r="E357" s="10" t="s">
        <v>22</v>
      </c>
      <c r="F357" s="10" t="s">
        <v>54</v>
      </c>
      <c r="G357" s="10" t="s">
        <v>16</v>
      </c>
      <c r="H357" s="10" t="s">
        <v>55</v>
      </c>
      <c r="L357" s="10">
        <v>0.7</v>
      </c>
      <c r="N357" s="10">
        <v>5</v>
      </c>
      <c r="O357" s="10" t="s">
        <v>61</v>
      </c>
      <c r="R357" s="10" t="s">
        <v>61</v>
      </c>
    </row>
    <row r="358" spans="1:18" x14ac:dyDescent="0.25">
      <c r="A358" s="6">
        <v>45616</v>
      </c>
      <c r="B358" s="10" t="s">
        <v>26</v>
      </c>
      <c r="C358" s="10" t="s">
        <v>52</v>
      </c>
      <c r="D358" s="10" t="s">
        <v>139</v>
      </c>
      <c r="E358" s="10" t="s">
        <v>22</v>
      </c>
      <c r="F358" s="10" t="s">
        <v>54</v>
      </c>
      <c r="G358" s="10" t="s">
        <v>16</v>
      </c>
      <c r="H358" s="10" t="s">
        <v>55</v>
      </c>
      <c r="L358" s="10">
        <v>0.8</v>
      </c>
      <c r="N358" s="10">
        <v>5</v>
      </c>
      <c r="O358" s="10" t="s">
        <v>61</v>
      </c>
      <c r="R358" s="10" t="s">
        <v>61</v>
      </c>
    </row>
    <row r="359" spans="1:18" x14ac:dyDescent="0.25">
      <c r="A359" s="6">
        <v>45621</v>
      </c>
      <c r="B359" s="10" t="s">
        <v>26</v>
      </c>
      <c r="C359" s="10" t="s">
        <v>52</v>
      </c>
      <c r="D359" s="10" t="s">
        <v>139</v>
      </c>
      <c r="E359" s="10" t="s">
        <v>22</v>
      </c>
      <c r="F359" s="10" t="s">
        <v>54</v>
      </c>
      <c r="G359" s="10" t="s">
        <v>16</v>
      </c>
      <c r="H359" s="10" t="s">
        <v>55</v>
      </c>
      <c r="L359" s="10">
        <v>0.7</v>
      </c>
      <c r="N359" s="10">
        <v>5</v>
      </c>
      <c r="O359" s="10" t="s">
        <v>61</v>
      </c>
      <c r="R359" s="10" t="s">
        <v>61</v>
      </c>
    </row>
    <row r="360" spans="1:18" x14ac:dyDescent="0.25">
      <c r="A360" s="6">
        <v>45630</v>
      </c>
      <c r="B360" s="10" t="s">
        <v>26</v>
      </c>
      <c r="C360" s="10" t="s">
        <v>52</v>
      </c>
      <c r="D360" s="10" t="s">
        <v>139</v>
      </c>
      <c r="E360" s="10" t="s">
        <v>22</v>
      </c>
      <c r="F360" s="10" t="s">
        <v>54</v>
      </c>
      <c r="G360" s="10" t="s">
        <v>16</v>
      </c>
      <c r="H360" s="10" t="s">
        <v>55</v>
      </c>
      <c r="L360" s="10">
        <v>0.3</v>
      </c>
      <c r="N360" s="10">
        <v>5</v>
      </c>
      <c r="O360" s="10" t="s">
        <v>61</v>
      </c>
      <c r="R360" s="10" t="s">
        <v>61</v>
      </c>
    </row>
    <row r="361" spans="1:18" x14ac:dyDescent="0.25">
      <c r="A361" s="6">
        <v>45629</v>
      </c>
      <c r="B361" s="10" t="s">
        <v>26</v>
      </c>
      <c r="C361" s="10" t="s">
        <v>52</v>
      </c>
      <c r="D361" s="10" t="s">
        <v>139</v>
      </c>
      <c r="E361" s="10" t="s">
        <v>22</v>
      </c>
      <c r="F361" s="10" t="s">
        <v>54</v>
      </c>
      <c r="G361" s="10" t="s">
        <v>16</v>
      </c>
      <c r="H361" s="10" t="s">
        <v>55</v>
      </c>
      <c r="L361" s="10">
        <v>1</v>
      </c>
      <c r="N361" s="10">
        <v>5</v>
      </c>
      <c r="O361" s="10" t="s">
        <v>61</v>
      </c>
      <c r="R361" s="10" t="s">
        <v>61</v>
      </c>
    </row>
    <row r="362" spans="1:18" x14ac:dyDescent="0.25">
      <c r="A362" s="6">
        <v>45622</v>
      </c>
      <c r="B362" s="10" t="s">
        <v>26</v>
      </c>
      <c r="C362" s="10" t="s">
        <v>52</v>
      </c>
      <c r="D362" s="10" t="s">
        <v>139</v>
      </c>
      <c r="E362" s="10" t="s">
        <v>22</v>
      </c>
      <c r="F362" s="10" t="s">
        <v>54</v>
      </c>
      <c r="G362" s="10" t="s">
        <v>16</v>
      </c>
      <c r="H362" s="10" t="s">
        <v>55</v>
      </c>
      <c r="L362" s="10">
        <v>1</v>
      </c>
      <c r="N362" s="10">
        <v>5</v>
      </c>
      <c r="O362" s="10" t="s">
        <v>61</v>
      </c>
      <c r="R362" s="10" t="s">
        <v>61</v>
      </c>
    </row>
    <row r="363" spans="1:18" x14ac:dyDescent="0.25">
      <c r="A363" s="6">
        <v>45628</v>
      </c>
      <c r="B363" s="10" t="s">
        <v>26</v>
      </c>
      <c r="C363" s="10" t="s">
        <v>52</v>
      </c>
      <c r="D363" s="10" t="s">
        <v>139</v>
      </c>
      <c r="E363" s="10" t="s">
        <v>22</v>
      </c>
      <c r="F363" s="10" t="s">
        <v>54</v>
      </c>
      <c r="G363" s="10" t="s">
        <v>16</v>
      </c>
      <c r="H363" s="10" t="s">
        <v>55</v>
      </c>
      <c r="L363" s="10">
        <v>0.5</v>
      </c>
      <c r="N363" s="10">
        <v>5</v>
      </c>
      <c r="O363" s="10" t="s">
        <v>61</v>
      </c>
      <c r="R363" s="10" t="s">
        <v>61</v>
      </c>
    </row>
    <row r="364" spans="1:18" x14ac:dyDescent="0.25">
      <c r="A364" s="6">
        <v>45637</v>
      </c>
      <c r="B364" s="10" t="s">
        <v>26</v>
      </c>
      <c r="C364" s="10" t="s">
        <v>52</v>
      </c>
      <c r="D364" s="10" t="s">
        <v>140</v>
      </c>
      <c r="E364" s="10" t="s">
        <v>15</v>
      </c>
      <c r="F364" s="10" t="s">
        <v>54</v>
      </c>
      <c r="G364" s="10" t="s">
        <v>16</v>
      </c>
      <c r="H364" s="10" t="s">
        <v>55</v>
      </c>
      <c r="L364" s="10">
        <v>0.3</v>
      </c>
      <c r="N364" s="10">
        <v>4.9000000000000004</v>
      </c>
      <c r="O364" s="10" t="s">
        <v>61</v>
      </c>
      <c r="R364" s="10" t="s">
        <v>61</v>
      </c>
    </row>
    <row r="365" spans="1:18" x14ac:dyDescent="0.25">
      <c r="A365" s="6">
        <v>45616</v>
      </c>
      <c r="B365" s="10" t="s">
        <v>26</v>
      </c>
      <c r="C365" s="10" t="s">
        <v>52</v>
      </c>
      <c r="D365" s="10" t="s">
        <v>141</v>
      </c>
      <c r="E365" s="10" t="s">
        <v>19</v>
      </c>
      <c r="F365" s="10" t="s">
        <v>54</v>
      </c>
      <c r="G365" s="10" t="s">
        <v>16</v>
      </c>
      <c r="H365" s="10" t="s">
        <v>55</v>
      </c>
      <c r="L365" s="10">
        <v>0.8</v>
      </c>
      <c r="N365" s="10">
        <v>4.9000000000000004</v>
      </c>
      <c r="O365" s="10" t="s">
        <v>56</v>
      </c>
      <c r="P365" s="10">
        <v>45187</v>
      </c>
      <c r="Q365" s="10" t="s">
        <v>57</v>
      </c>
      <c r="R365" s="10" t="s">
        <v>56</v>
      </c>
    </row>
    <row r="366" spans="1:18" x14ac:dyDescent="0.25">
      <c r="A366" s="6">
        <v>45614</v>
      </c>
      <c r="B366" s="10" t="s">
        <v>26</v>
      </c>
      <c r="C366" s="10" t="s">
        <v>52</v>
      </c>
      <c r="D366" s="10" t="s">
        <v>141</v>
      </c>
      <c r="E366" s="10" t="s">
        <v>19</v>
      </c>
      <c r="F366" s="10" t="s">
        <v>54</v>
      </c>
      <c r="G366" s="10" t="s">
        <v>16</v>
      </c>
      <c r="H366" s="10" t="s">
        <v>55</v>
      </c>
      <c r="L366" s="10">
        <v>0.3</v>
      </c>
      <c r="N366" s="10">
        <v>4.9000000000000004</v>
      </c>
      <c r="O366" s="10" t="s">
        <v>56</v>
      </c>
      <c r="P366" s="10">
        <v>45187</v>
      </c>
      <c r="Q366" s="10" t="s">
        <v>57</v>
      </c>
      <c r="R366" s="10" t="s">
        <v>56</v>
      </c>
    </row>
    <row r="367" spans="1:18" x14ac:dyDescent="0.25">
      <c r="A367" s="6">
        <v>45569</v>
      </c>
      <c r="B367" s="10" t="s">
        <v>26</v>
      </c>
      <c r="C367" s="10" t="s">
        <v>52</v>
      </c>
      <c r="D367" s="10" t="s">
        <v>142</v>
      </c>
      <c r="E367" s="10" t="s">
        <v>15</v>
      </c>
      <c r="F367" s="10" t="s">
        <v>54</v>
      </c>
      <c r="G367" s="10" t="s">
        <v>16</v>
      </c>
      <c r="H367" s="10" t="s">
        <v>55</v>
      </c>
      <c r="L367" s="10">
        <v>0.4</v>
      </c>
      <c r="N367" s="10">
        <v>4.8</v>
      </c>
      <c r="O367" s="10" t="s">
        <v>56</v>
      </c>
      <c r="P367" s="10">
        <v>45597</v>
      </c>
      <c r="Q367" s="10" t="s">
        <v>100</v>
      </c>
      <c r="R367" s="10" t="s">
        <v>56</v>
      </c>
    </row>
    <row r="368" spans="1:18" x14ac:dyDescent="0.25">
      <c r="A368" s="6">
        <v>45608</v>
      </c>
      <c r="B368" s="10" t="s">
        <v>26</v>
      </c>
      <c r="C368" s="10" t="s">
        <v>52</v>
      </c>
      <c r="D368" s="10" t="s">
        <v>143</v>
      </c>
      <c r="E368" s="10" t="s">
        <v>17</v>
      </c>
      <c r="F368" s="10" t="s">
        <v>54</v>
      </c>
      <c r="G368" s="10" t="s">
        <v>16</v>
      </c>
      <c r="H368" s="10" t="s">
        <v>55</v>
      </c>
      <c r="I368" s="10" t="s">
        <v>144</v>
      </c>
      <c r="L368" s="10">
        <v>0.3</v>
      </c>
      <c r="N368" s="10">
        <v>4.8</v>
      </c>
      <c r="O368" s="10" t="s">
        <v>56</v>
      </c>
      <c r="P368" s="10">
        <v>45629</v>
      </c>
      <c r="Q368" s="10" t="s">
        <v>85</v>
      </c>
      <c r="R368" s="10" t="s">
        <v>56</v>
      </c>
    </row>
    <row r="369" spans="1:18" x14ac:dyDescent="0.25">
      <c r="A369" s="6">
        <v>45597</v>
      </c>
      <c r="B369" s="10" t="s">
        <v>26</v>
      </c>
      <c r="C369" s="10" t="s">
        <v>52</v>
      </c>
      <c r="D369" s="10" t="s">
        <v>143</v>
      </c>
      <c r="E369" s="10" t="s">
        <v>17</v>
      </c>
      <c r="F369" s="10" t="s">
        <v>54</v>
      </c>
      <c r="G369" s="10" t="s">
        <v>16</v>
      </c>
      <c r="H369" s="10" t="s">
        <v>55</v>
      </c>
      <c r="I369" s="10" t="s">
        <v>144</v>
      </c>
      <c r="L369" s="10">
        <v>0.9</v>
      </c>
      <c r="N369" s="10">
        <v>4.8</v>
      </c>
      <c r="O369" s="10" t="s">
        <v>56</v>
      </c>
      <c r="P369" s="10">
        <v>45629</v>
      </c>
      <c r="Q369" s="10" t="s">
        <v>85</v>
      </c>
      <c r="R369" s="10" t="s">
        <v>56</v>
      </c>
    </row>
    <row r="370" spans="1:18" x14ac:dyDescent="0.25">
      <c r="A370" s="6">
        <v>45600</v>
      </c>
      <c r="B370" s="10" t="s">
        <v>26</v>
      </c>
      <c r="C370" s="10" t="s">
        <v>52</v>
      </c>
      <c r="D370" s="10" t="s">
        <v>143</v>
      </c>
      <c r="E370" s="10" t="s">
        <v>17</v>
      </c>
      <c r="F370" s="10" t="s">
        <v>54</v>
      </c>
      <c r="G370" s="10" t="s">
        <v>16</v>
      </c>
      <c r="H370" s="10" t="s">
        <v>55</v>
      </c>
      <c r="I370" s="10" t="s">
        <v>144</v>
      </c>
      <c r="L370" s="10">
        <v>1.2</v>
      </c>
      <c r="N370" s="10">
        <v>4.8</v>
      </c>
      <c r="O370" s="10" t="s">
        <v>56</v>
      </c>
      <c r="P370" s="10">
        <v>45629</v>
      </c>
      <c r="Q370" s="10" t="s">
        <v>85</v>
      </c>
      <c r="R370" s="10" t="s">
        <v>56</v>
      </c>
    </row>
    <row r="371" spans="1:18" x14ac:dyDescent="0.25">
      <c r="A371" s="6">
        <v>45573</v>
      </c>
      <c r="B371" s="10" t="s">
        <v>26</v>
      </c>
      <c r="C371" s="10" t="s">
        <v>52</v>
      </c>
      <c r="D371" s="10" t="s">
        <v>143</v>
      </c>
      <c r="E371" s="10" t="s">
        <v>17</v>
      </c>
      <c r="F371" s="10" t="s">
        <v>54</v>
      </c>
      <c r="G371" s="10" t="s">
        <v>16</v>
      </c>
      <c r="H371" s="10" t="s">
        <v>55</v>
      </c>
      <c r="I371" s="10" t="s">
        <v>144</v>
      </c>
      <c r="L371" s="10">
        <v>0.2</v>
      </c>
      <c r="N371" s="10">
        <v>4.8</v>
      </c>
      <c r="O371" s="10" t="s">
        <v>56</v>
      </c>
      <c r="P371" s="10">
        <v>45629</v>
      </c>
      <c r="Q371" s="10" t="s">
        <v>85</v>
      </c>
      <c r="R371" s="10" t="s">
        <v>56</v>
      </c>
    </row>
    <row r="372" spans="1:18" x14ac:dyDescent="0.25">
      <c r="A372" s="6">
        <v>45569</v>
      </c>
      <c r="B372" s="10" t="s">
        <v>26</v>
      </c>
      <c r="C372" s="10" t="s">
        <v>52</v>
      </c>
      <c r="D372" s="10" t="s">
        <v>143</v>
      </c>
      <c r="E372" s="10" t="s">
        <v>17</v>
      </c>
      <c r="F372" s="10" t="s">
        <v>54</v>
      </c>
      <c r="G372" s="10" t="s">
        <v>16</v>
      </c>
      <c r="H372" s="10" t="s">
        <v>55</v>
      </c>
      <c r="I372" s="10" t="s">
        <v>144</v>
      </c>
      <c r="L372" s="10">
        <v>0.3</v>
      </c>
      <c r="N372" s="10">
        <v>4.8</v>
      </c>
      <c r="O372" s="10" t="s">
        <v>56</v>
      </c>
      <c r="P372" s="10">
        <v>45629</v>
      </c>
      <c r="Q372" s="10" t="s">
        <v>85</v>
      </c>
      <c r="R372" s="10" t="s">
        <v>56</v>
      </c>
    </row>
    <row r="373" spans="1:18" x14ac:dyDescent="0.25">
      <c r="A373" s="6">
        <v>45587</v>
      </c>
      <c r="B373" s="10" t="s">
        <v>26</v>
      </c>
      <c r="C373" s="10" t="s">
        <v>52</v>
      </c>
      <c r="D373" s="10" t="s">
        <v>143</v>
      </c>
      <c r="E373" s="10" t="s">
        <v>17</v>
      </c>
      <c r="F373" s="10" t="s">
        <v>54</v>
      </c>
      <c r="G373" s="10" t="s">
        <v>16</v>
      </c>
      <c r="H373" s="10" t="s">
        <v>55</v>
      </c>
      <c r="I373" s="10" t="s">
        <v>144</v>
      </c>
      <c r="L373" s="10">
        <v>0.5</v>
      </c>
      <c r="N373" s="10">
        <v>4.8</v>
      </c>
      <c r="O373" s="10" t="s">
        <v>56</v>
      </c>
      <c r="P373" s="10">
        <v>45629</v>
      </c>
      <c r="Q373" s="10" t="s">
        <v>85</v>
      </c>
      <c r="R373" s="10" t="s">
        <v>56</v>
      </c>
    </row>
    <row r="374" spans="1:18" x14ac:dyDescent="0.25">
      <c r="A374" s="6">
        <v>45586</v>
      </c>
      <c r="B374" s="10" t="s">
        <v>26</v>
      </c>
      <c r="C374" s="10" t="s">
        <v>52</v>
      </c>
      <c r="D374" s="10" t="s">
        <v>143</v>
      </c>
      <c r="E374" s="10" t="s">
        <v>17</v>
      </c>
      <c r="F374" s="10" t="s">
        <v>54</v>
      </c>
      <c r="G374" s="10" t="s">
        <v>16</v>
      </c>
      <c r="H374" s="10" t="s">
        <v>55</v>
      </c>
      <c r="I374" s="10" t="s">
        <v>144</v>
      </c>
      <c r="L374" s="10">
        <v>0.5</v>
      </c>
      <c r="N374" s="10">
        <v>4.8</v>
      </c>
      <c r="O374" s="10" t="s">
        <v>56</v>
      </c>
      <c r="P374" s="10">
        <v>45629</v>
      </c>
      <c r="Q374" s="10" t="s">
        <v>85</v>
      </c>
      <c r="R374" s="10" t="s">
        <v>56</v>
      </c>
    </row>
    <row r="375" spans="1:18" x14ac:dyDescent="0.25">
      <c r="A375" s="6">
        <v>45572</v>
      </c>
      <c r="B375" s="10" t="s">
        <v>26</v>
      </c>
      <c r="C375" s="10" t="s">
        <v>52</v>
      </c>
      <c r="D375" s="10" t="s">
        <v>143</v>
      </c>
      <c r="E375" s="10" t="s">
        <v>17</v>
      </c>
      <c r="F375" s="10" t="s">
        <v>54</v>
      </c>
      <c r="G375" s="10" t="s">
        <v>16</v>
      </c>
      <c r="H375" s="10" t="s">
        <v>55</v>
      </c>
      <c r="I375" s="10" t="s">
        <v>144</v>
      </c>
      <c r="L375" s="10">
        <v>0.3</v>
      </c>
      <c r="N375" s="10">
        <v>4.8</v>
      </c>
      <c r="O375" s="10" t="s">
        <v>56</v>
      </c>
      <c r="P375" s="10">
        <v>45629</v>
      </c>
      <c r="Q375" s="10" t="s">
        <v>85</v>
      </c>
      <c r="R375" s="10" t="s">
        <v>56</v>
      </c>
    </row>
    <row r="376" spans="1:18" x14ac:dyDescent="0.25">
      <c r="A376" s="6">
        <v>45616</v>
      </c>
      <c r="B376" s="10" t="s">
        <v>26</v>
      </c>
      <c r="C376" s="10" t="s">
        <v>52</v>
      </c>
      <c r="D376" s="10" t="s">
        <v>145</v>
      </c>
      <c r="E376" s="10" t="s">
        <v>21</v>
      </c>
      <c r="F376" s="10" t="s">
        <v>54</v>
      </c>
      <c r="G376" s="10" t="s">
        <v>16</v>
      </c>
      <c r="H376" s="10" t="s">
        <v>55</v>
      </c>
      <c r="L376" s="10">
        <v>1</v>
      </c>
      <c r="N376" s="10">
        <v>4.8</v>
      </c>
      <c r="O376" s="10" t="s">
        <v>56</v>
      </c>
      <c r="P376" s="10">
        <v>45659</v>
      </c>
      <c r="Q376" s="10" t="s">
        <v>57</v>
      </c>
      <c r="R376" s="10" t="s">
        <v>56</v>
      </c>
    </row>
    <row r="377" spans="1:18" x14ac:dyDescent="0.25">
      <c r="A377" s="6">
        <v>45644</v>
      </c>
      <c r="B377" s="10" t="s">
        <v>26</v>
      </c>
      <c r="C377" s="10" t="s">
        <v>52</v>
      </c>
      <c r="D377" s="10" t="s">
        <v>145</v>
      </c>
      <c r="E377" s="10" t="s">
        <v>21</v>
      </c>
      <c r="F377" s="10" t="s">
        <v>54</v>
      </c>
      <c r="G377" s="10" t="s">
        <v>16</v>
      </c>
      <c r="H377" s="10" t="s">
        <v>55</v>
      </c>
      <c r="L377" s="10">
        <v>0.7</v>
      </c>
      <c r="N377" s="10">
        <v>4.8</v>
      </c>
      <c r="O377" s="10" t="s">
        <v>56</v>
      </c>
      <c r="P377" s="10">
        <v>45659</v>
      </c>
      <c r="Q377" s="10" t="s">
        <v>57</v>
      </c>
      <c r="R377" s="10" t="s">
        <v>56</v>
      </c>
    </row>
    <row r="378" spans="1:18" x14ac:dyDescent="0.25">
      <c r="A378" s="6">
        <v>45615</v>
      </c>
      <c r="B378" s="10" t="s">
        <v>26</v>
      </c>
      <c r="C378" s="10" t="s">
        <v>52</v>
      </c>
      <c r="D378" s="10" t="s">
        <v>145</v>
      </c>
      <c r="E378" s="10" t="s">
        <v>21</v>
      </c>
      <c r="F378" s="10" t="s">
        <v>54</v>
      </c>
      <c r="G378" s="10" t="s">
        <v>16</v>
      </c>
      <c r="H378" s="10" t="s">
        <v>55</v>
      </c>
      <c r="L378" s="10">
        <v>1</v>
      </c>
      <c r="N378" s="10">
        <v>4.8</v>
      </c>
      <c r="O378" s="10" t="s">
        <v>56</v>
      </c>
      <c r="P378" s="10">
        <v>45659</v>
      </c>
      <c r="Q378" s="10" t="s">
        <v>57</v>
      </c>
      <c r="R378" s="10" t="s">
        <v>56</v>
      </c>
    </row>
    <row r="379" spans="1:18" x14ac:dyDescent="0.25">
      <c r="A379" s="6">
        <v>45617</v>
      </c>
      <c r="B379" s="10" t="s">
        <v>26</v>
      </c>
      <c r="C379" s="10" t="s">
        <v>52</v>
      </c>
      <c r="D379" s="10" t="s">
        <v>145</v>
      </c>
      <c r="E379" s="10" t="s">
        <v>21</v>
      </c>
      <c r="F379" s="10" t="s">
        <v>54</v>
      </c>
      <c r="G379" s="10" t="s">
        <v>16</v>
      </c>
      <c r="H379" s="10" t="s">
        <v>55</v>
      </c>
      <c r="L379" s="10">
        <v>1.2</v>
      </c>
      <c r="N379" s="10">
        <v>4.8</v>
      </c>
      <c r="O379" s="10" t="s">
        <v>56</v>
      </c>
      <c r="P379" s="10">
        <v>45659</v>
      </c>
      <c r="Q379" s="10" t="s">
        <v>57</v>
      </c>
      <c r="R379" s="10" t="s">
        <v>56</v>
      </c>
    </row>
    <row r="380" spans="1:18" x14ac:dyDescent="0.25">
      <c r="A380" s="6">
        <v>45645</v>
      </c>
      <c r="B380" s="10" t="s">
        <v>26</v>
      </c>
      <c r="C380" s="10" t="s">
        <v>52</v>
      </c>
      <c r="D380" s="10" t="s">
        <v>145</v>
      </c>
      <c r="E380" s="10" t="s">
        <v>21</v>
      </c>
      <c r="F380" s="10" t="s">
        <v>54</v>
      </c>
      <c r="G380" s="10" t="s">
        <v>16</v>
      </c>
      <c r="H380" s="10" t="s">
        <v>55</v>
      </c>
      <c r="L380" s="10">
        <v>0.9</v>
      </c>
      <c r="N380" s="10">
        <v>4.8</v>
      </c>
      <c r="O380" s="10" t="s">
        <v>56</v>
      </c>
      <c r="P380" s="10">
        <v>45659</v>
      </c>
      <c r="Q380" s="10" t="s">
        <v>57</v>
      </c>
      <c r="R380" s="10" t="s">
        <v>56</v>
      </c>
    </row>
    <row r="381" spans="1:18" x14ac:dyDescent="0.25">
      <c r="A381" s="6">
        <v>45594</v>
      </c>
      <c r="B381" s="10" t="s">
        <v>26</v>
      </c>
      <c r="C381" s="10" t="s">
        <v>52</v>
      </c>
      <c r="D381" s="10" t="s">
        <v>146</v>
      </c>
      <c r="E381" s="10" t="s">
        <v>15</v>
      </c>
      <c r="F381" s="10" t="s">
        <v>54</v>
      </c>
      <c r="G381" s="10" t="s">
        <v>16</v>
      </c>
      <c r="H381" s="10" t="s">
        <v>55</v>
      </c>
      <c r="L381" s="10">
        <v>0.7</v>
      </c>
      <c r="N381" s="10">
        <v>4.7</v>
      </c>
      <c r="O381" s="10" t="s">
        <v>61</v>
      </c>
      <c r="R381" s="10" t="s">
        <v>61</v>
      </c>
    </row>
    <row r="382" spans="1:18" x14ac:dyDescent="0.25">
      <c r="A382" s="6">
        <v>45610</v>
      </c>
      <c r="B382" s="10" t="s">
        <v>26</v>
      </c>
      <c r="C382" s="10" t="s">
        <v>52</v>
      </c>
      <c r="D382" s="10" t="s">
        <v>146</v>
      </c>
      <c r="E382" s="10" t="s">
        <v>15</v>
      </c>
      <c r="F382" s="10" t="s">
        <v>54</v>
      </c>
      <c r="G382" s="10" t="s">
        <v>16</v>
      </c>
      <c r="H382" s="10" t="s">
        <v>55</v>
      </c>
      <c r="L382" s="10">
        <v>0.4</v>
      </c>
      <c r="N382" s="10">
        <v>4.7</v>
      </c>
      <c r="O382" s="10" t="s">
        <v>61</v>
      </c>
      <c r="R382" s="10" t="s">
        <v>61</v>
      </c>
    </row>
    <row r="383" spans="1:18" x14ac:dyDescent="0.25">
      <c r="A383" s="6">
        <v>45623</v>
      </c>
      <c r="B383" s="10" t="s">
        <v>26</v>
      </c>
      <c r="C383" s="10" t="s">
        <v>52</v>
      </c>
      <c r="D383" s="10" t="s">
        <v>146</v>
      </c>
      <c r="E383" s="10" t="s">
        <v>15</v>
      </c>
      <c r="F383" s="10" t="s">
        <v>54</v>
      </c>
      <c r="G383" s="10" t="s">
        <v>16</v>
      </c>
      <c r="H383" s="10" t="s">
        <v>55</v>
      </c>
      <c r="L383" s="10">
        <v>0.3</v>
      </c>
      <c r="N383" s="10">
        <v>4.7</v>
      </c>
      <c r="O383" s="10" t="s">
        <v>61</v>
      </c>
      <c r="R383" s="10" t="s">
        <v>61</v>
      </c>
    </row>
    <row r="384" spans="1:18" x14ac:dyDescent="0.25">
      <c r="A384" s="6">
        <v>45609</v>
      </c>
      <c r="B384" s="10" t="s">
        <v>26</v>
      </c>
      <c r="C384" s="10" t="s">
        <v>52</v>
      </c>
      <c r="D384" s="10" t="s">
        <v>146</v>
      </c>
      <c r="E384" s="10" t="s">
        <v>15</v>
      </c>
      <c r="F384" s="10" t="s">
        <v>54</v>
      </c>
      <c r="G384" s="10" t="s">
        <v>16</v>
      </c>
      <c r="H384" s="10" t="s">
        <v>55</v>
      </c>
      <c r="L384" s="10">
        <v>0.4</v>
      </c>
      <c r="N384" s="10">
        <v>4.7</v>
      </c>
      <c r="O384" s="10" t="s">
        <v>61</v>
      </c>
      <c r="R384" s="10" t="s">
        <v>61</v>
      </c>
    </row>
    <row r="385" spans="1:18" x14ac:dyDescent="0.25">
      <c r="A385" s="6">
        <v>45568</v>
      </c>
      <c r="B385" s="10" t="s">
        <v>26</v>
      </c>
      <c r="C385" s="10" t="s">
        <v>52</v>
      </c>
      <c r="D385" s="10" t="s">
        <v>146</v>
      </c>
      <c r="E385" s="10" t="s">
        <v>15</v>
      </c>
      <c r="F385" s="10" t="s">
        <v>54</v>
      </c>
      <c r="G385" s="10" t="s">
        <v>16</v>
      </c>
      <c r="H385" s="10" t="s">
        <v>55</v>
      </c>
      <c r="L385" s="10">
        <v>1</v>
      </c>
      <c r="N385" s="10">
        <v>4.7</v>
      </c>
      <c r="O385" s="10" t="s">
        <v>61</v>
      </c>
      <c r="R385" s="10" t="s">
        <v>61</v>
      </c>
    </row>
    <row r="386" spans="1:18" x14ac:dyDescent="0.25">
      <c r="A386" s="6">
        <v>45567</v>
      </c>
      <c r="B386" s="10" t="s">
        <v>26</v>
      </c>
      <c r="C386" s="10" t="s">
        <v>52</v>
      </c>
      <c r="D386" s="10" t="s">
        <v>146</v>
      </c>
      <c r="E386" s="10" t="s">
        <v>15</v>
      </c>
      <c r="F386" s="10" t="s">
        <v>54</v>
      </c>
      <c r="G386" s="10" t="s">
        <v>16</v>
      </c>
      <c r="H386" s="10" t="s">
        <v>55</v>
      </c>
      <c r="L386" s="10">
        <v>0.2</v>
      </c>
      <c r="N386" s="10">
        <v>4.7</v>
      </c>
      <c r="O386" s="10" t="s">
        <v>61</v>
      </c>
      <c r="R386" s="10" t="s">
        <v>61</v>
      </c>
    </row>
    <row r="387" spans="1:18" x14ac:dyDescent="0.25">
      <c r="A387" s="6">
        <v>45566</v>
      </c>
      <c r="B387" s="10" t="s">
        <v>26</v>
      </c>
      <c r="C387" s="10" t="s">
        <v>52</v>
      </c>
      <c r="D387" s="10" t="s">
        <v>146</v>
      </c>
      <c r="E387" s="10" t="s">
        <v>15</v>
      </c>
      <c r="F387" s="10" t="s">
        <v>54</v>
      </c>
      <c r="G387" s="10" t="s">
        <v>16</v>
      </c>
      <c r="H387" s="10" t="s">
        <v>55</v>
      </c>
      <c r="L387" s="10">
        <v>0.7</v>
      </c>
      <c r="N387" s="10">
        <v>4.7</v>
      </c>
      <c r="O387" s="10" t="s">
        <v>61</v>
      </c>
      <c r="R387" s="10" t="s">
        <v>61</v>
      </c>
    </row>
    <row r="388" spans="1:18" x14ac:dyDescent="0.25">
      <c r="A388" s="6">
        <v>45609</v>
      </c>
      <c r="B388" s="10" t="s">
        <v>26</v>
      </c>
      <c r="C388" s="10" t="s">
        <v>52</v>
      </c>
      <c r="D388" s="10" t="s">
        <v>147</v>
      </c>
      <c r="E388" s="10" t="s">
        <v>15</v>
      </c>
      <c r="F388" s="10" t="s">
        <v>54</v>
      </c>
      <c r="G388" s="10" t="s">
        <v>16</v>
      </c>
      <c r="H388" s="10" t="s">
        <v>55</v>
      </c>
      <c r="L388" s="10">
        <v>0.3</v>
      </c>
      <c r="N388" s="10">
        <v>4.5999999999999996</v>
      </c>
      <c r="O388" s="10" t="s">
        <v>56</v>
      </c>
      <c r="P388" s="10">
        <v>45629</v>
      </c>
      <c r="Q388" s="10" t="s">
        <v>57</v>
      </c>
      <c r="R388" s="10" t="s">
        <v>56</v>
      </c>
    </row>
    <row r="389" spans="1:18" x14ac:dyDescent="0.25">
      <c r="A389" s="6">
        <v>45611</v>
      </c>
      <c r="B389" s="10" t="s">
        <v>26</v>
      </c>
      <c r="C389" s="10" t="s">
        <v>52</v>
      </c>
      <c r="D389" s="10" t="s">
        <v>147</v>
      </c>
      <c r="E389" s="10" t="s">
        <v>15</v>
      </c>
      <c r="F389" s="10" t="s">
        <v>54</v>
      </c>
      <c r="G389" s="10" t="s">
        <v>16</v>
      </c>
      <c r="H389" s="10" t="s">
        <v>55</v>
      </c>
      <c r="L389" s="10">
        <v>1.6</v>
      </c>
      <c r="N389" s="10">
        <v>4.5999999999999996</v>
      </c>
      <c r="O389" s="10" t="s">
        <v>56</v>
      </c>
      <c r="P389" s="10">
        <v>45629</v>
      </c>
      <c r="Q389" s="10" t="s">
        <v>57</v>
      </c>
      <c r="R389" s="10" t="s">
        <v>56</v>
      </c>
    </row>
    <row r="390" spans="1:18" x14ac:dyDescent="0.25">
      <c r="A390" s="6">
        <v>45610</v>
      </c>
      <c r="B390" s="10" t="s">
        <v>26</v>
      </c>
      <c r="C390" s="10" t="s">
        <v>52</v>
      </c>
      <c r="D390" s="10" t="s">
        <v>147</v>
      </c>
      <c r="E390" s="10" t="s">
        <v>15</v>
      </c>
      <c r="F390" s="10" t="s">
        <v>54</v>
      </c>
      <c r="G390" s="10" t="s">
        <v>16</v>
      </c>
      <c r="H390" s="10" t="s">
        <v>55</v>
      </c>
      <c r="L390" s="10">
        <v>0.7</v>
      </c>
      <c r="N390" s="10">
        <v>4.5999999999999996</v>
      </c>
      <c r="O390" s="10" t="s">
        <v>56</v>
      </c>
      <c r="P390" s="10">
        <v>45629</v>
      </c>
      <c r="Q390" s="10" t="s">
        <v>57</v>
      </c>
      <c r="R390" s="10" t="s">
        <v>56</v>
      </c>
    </row>
    <row r="391" spans="1:18" x14ac:dyDescent="0.25">
      <c r="A391" s="6">
        <v>45596</v>
      </c>
      <c r="B391" s="10" t="s">
        <v>26</v>
      </c>
      <c r="C391" s="10" t="s">
        <v>52</v>
      </c>
      <c r="D391" s="10" t="s">
        <v>147</v>
      </c>
      <c r="E391" s="10" t="s">
        <v>15</v>
      </c>
      <c r="F391" s="10" t="s">
        <v>54</v>
      </c>
      <c r="G391" s="10" t="s">
        <v>16</v>
      </c>
      <c r="H391" s="10" t="s">
        <v>55</v>
      </c>
      <c r="L391" s="10">
        <v>1</v>
      </c>
      <c r="N391" s="10">
        <v>4.5999999999999996</v>
      </c>
      <c r="O391" s="10" t="s">
        <v>56</v>
      </c>
      <c r="P391" s="10">
        <v>45629</v>
      </c>
      <c r="Q391" s="10" t="s">
        <v>57</v>
      </c>
      <c r="R391" s="10" t="s">
        <v>56</v>
      </c>
    </row>
    <row r="392" spans="1:18" x14ac:dyDescent="0.25">
      <c r="A392" s="6">
        <v>45595</v>
      </c>
      <c r="B392" s="10" t="s">
        <v>26</v>
      </c>
      <c r="C392" s="10" t="s">
        <v>52</v>
      </c>
      <c r="D392" s="10" t="s">
        <v>147</v>
      </c>
      <c r="E392" s="10" t="s">
        <v>15</v>
      </c>
      <c r="F392" s="10" t="s">
        <v>54</v>
      </c>
      <c r="G392" s="10" t="s">
        <v>16</v>
      </c>
      <c r="H392" s="10" t="s">
        <v>55</v>
      </c>
      <c r="L392" s="10">
        <v>1</v>
      </c>
      <c r="N392" s="10">
        <v>4.5999999999999996</v>
      </c>
      <c r="O392" s="10" t="s">
        <v>56</v>
      </c>
      <c r="P392" s="10">
        <v>45629</v>
      </c>
      <c r="Q392" s="10" t="s">
        <v>57</v>
      </c>
      <c r="R392" s="10" t="s">
        <v>56</v>
      </c>
    </row>
    <row r="393" spans="1:18" x14ac:dyDescent="0.25">
      <c r="A393" s="6">
        <v>45630</v>
      </c>
      <c r="B393" s="10" t="s">
        <v>26</v>
      </c>
      <c r="C393" s="10" t="s">
        <v>52</v>
      </c>
      <c r="D393" s="10" t="s">
        <v>148</v>
      </c>
      <c r="E393" s="10" t="s">
        <v>15</v>
      </c>
      <c r="F393" s="10" t="s">
        <v>54</v>
      </c>
      <c r="G393" s="10" t="s">
        <v>16</v>
      </c>
      <c r="H393" s="10" t="s">
        <v>55</v>
      </c>
      <c r="L393" s="10">
        <v>0.8</v>
      </c>
      <c r="N393" s="10">
        <v>4.5</v>
      </c>
      <c r="O393" s="10" t="s">
        <v>56</v>
      </c>
      <c r="P393" s="10">
        <v>45401</v>
      </c>
      <c r="Q393" s="10" t="s">
        <v>57</v>
      </c>
      <c r="R393" s="10" t="s">
        <v>56</v>
      </c>
    </row>
    <row r="394" spans="1:18" x14ac:dyDescent="0.25">
      <c r="A394" s="6">
        <v>45644</v>
      </c>
      <c r="B394" s="10" t="s">
        <v>26</v>
      </c>
      <c r="C394" s="10" t="s">
        <v>52</v>
      </c>
      <c r="D394" s="10" t="s">
        <v>148</v>
      </c>
      <c r="E394" s="10" t="s">
        <v>15</v>
      </c>
      <c r="F394" s="10" t="s">
        <v>54</v>
      </c>
      <c r="G394" s="10" t="s">
        <v>16</v>
      </c>
      <c r="H394" s="10" t="s">
        <v>55</v>
      </c>
      <c r="L394" s="10">
        <v>0.7</v>
      </c>
      <c r="N394" s="10">
        <v>4.5</v>
      </c>
      <c r="O394" s="10" t="s">
        <v>56</v>
      </c>
      <c r="P394" s="10">
        <v>45401</v>
      </c>
      <c r="Q394" s="10" t="s">
        <v>57</v>
      </c>
      <c r="R394" s="10" t="s">
        <v>56</v>
      </c>
    </row>
    <row r="395" spans="1:18" x14ac:dyDescent="0.25">
      <c r="A395" s="6">
        <v>45657</v>
      </c>
      <c r="B395" s="10" t="s">
        <v>26</v>
      </c>
      <c r="C395" s="10" t="s">
        <v>52</v>
      </c>
      <c r="D395" s="10" t="s">
        <v>149</v>
      </c>
      <c r="E395" s="10" t="s">
        <v>15</v>
      </c>
      <c r="F395" s="10" t="s">
        <v>54</v>
      </c>
      <c r="G395" s="10" t="s">
        <v>16</v>
      </c>
      <c r="H395" s="10" t="s">
        <v>55</v>
      </c>
      <c r="L395" s="10">
        <v>1</v>
      </c>
      <c r="N395" s="10">
        <v>4.5</v>
      </c>
      <c r="O395" s="10" t="s">
        <v>61</v>
      </c>
      <c r="R395" s="10" t="s">
        <v>61</v>
      </c>
    </row>
    <row r="396" spans="1:18" x14ac:dyDescent="0.25">
      <c r="A396" s="6">
        <v>45614</v>
      </c>
      <c r="B396" s="10" t="s">
        <v>26</v>
      </c>
      <c r="C396" s="10" t="s">
        <v>52</v>
      </c>
      <c r="D396" s="10" t="s">
        <v>150</v>
      </c>
      <c r="E396" s="10" t="s">
        <v>15</v>
      </c>
      <c r="F396" s="10" t="s">
        <v>54</v>
      </c>
      <c r="G396" s="10" t="s">
        <v>16</v>
      </c>
      <c r="H396" s="10" t="s">
        <v>55</v>
      </c>
      <c r="L396" s="10">
        <v>0.5</v>
      </c>
      <c r="N396" s="10">
        <v>4.5</v>
      </c>
      <c r="O396" s="10" t="s">
        <v>61</v>
      </c>
      <c r="R396" s="10" t="s">
        <v>61</v>
      </c>
    </row>
    <row r="397" spans="1:18" x14ac:dyDescent="0.25">
      <c r="A397" s="6">
        <v>45630</v>
      </c>
      <c r="B397" s="10" t="s">
        <v>26</v>
      </c>
      <c r="C397" s="10" t="s">
        <v>52</v>
      </c>
      <c r="D397" s="10" t="s">
        <v>150</v>
      </c>
      <c r="E397" s="10" t="s">
        <v>15</v>
      </c>
      <c r="F397" s="10" t="s">
        <v>54</v>
      </c>
      <c r="G397" s="10" t="s">
        <v>16</v>
      </c>
      <c r="H397" s="10" t="s">
        <v>55</v>
      </c>
      <c r="L397" s="10">
        <v>0.6</v>
      </c>
      <c r="N397" s="10">
        <v>4.5</v>
      </c>
      <c r="O397" s="10" t="s">
        <v>61</v>
      </c>
      <c r="R397" s="10" t="s">
        <v>61</v>
      </c>
    </row>
    <row r="398" spans="1:18" x14ac:dyDescent="0.25">
      <c r="A398" s="6">
        <v>45579</v>
      </c>
      <c r="B398" s="10" t="s">
        <v>26</v>
      </c>
      <c r="C398" s="10" t="s">
        <v>52</v>
      </c>
      <c r="D398" s="10" t="s">
        <v>150</v>
      </c>
      <c r="E398" s="10" t="s">
        <v>15</v>
      </c>
      <c r="F398" s="10" t="s">
        <v>54</v>
      </c>
      <c r="G398" s="10" t="s">
        <v>16</v>
      </c>
      <c r="H398" s="10" t="s">
        <v>55</v>
      </c>
      <c r="L398" s="10">
        <v>1</v>
      </c>
      <c r="N398" s="10">
        <v>4.5</v>
      </c>
      <c r="O398" s="10" t="s">
        <v>61</v>
      </c>
      <c r="R398" s="10" t="s">
        <v>61</v>
      </c>
    </row>
    <row r="399" spans="1:18" x14ac:dyDescent="0.25">
      <c r="A399" s="6">
        <v>45615</v>
      </c>
      <c r="B399" s="10" t="s">
        <v>26</v>
      </c>
      <c r="C399" s="10" t="s">
        <v>52</v>
      </c>
      <c r="D399" s="10" t="s">
        <v>150</v>
      </c>
      <c r="E399" s="10" t="s">
        <v>15</v>
      </c>
      <c r="F399" s="10" t="s">
        <v>54</v>
      </c>
      <c r="G399" s="10" t="s">
        <v>16</v>
      </c>
      <c r="H399" s="10" t="s">
        <v>55</v>
      </c>
      <c r="L399" s="10">
        <v>1</v>
      </c>
      <c r="N399" s="10">
        <v>4.5</v>
      </c>
      <c r="O399" s="10" t="s">
        <v>61</v>
      </c>
      <c r="R399" s="10" t="s">
        <v>61</v>
      </c>
    </row>
    <row r="400" spans="1:18" x14ac:dyDescent="0.25">
      <c r="A400" s="6">
        <v>45580</v>
      </c>
      <c r="B400" s="10" t="s">
        <v>26</v>
      </c>
      <c r="C400" s="10" t="s">
        <v>52</v>
      </c>
      <c r="D400" s="10" t="s">
        <v>150</v>
      </c>
      <c r="E400" s="10" t="s">
        <v>15</v>
      </c>
      <c r="F400" s="10" t="s">
        <v>54</v>
      </c>
      <c r="G400" s="10" t="s">
        <v>16</v>
      </c>
      <c r="H400" s="10" t="s">
        <v>55</v>
      </c>
      <c r="L400" s="10">
        <v>1</v>
      </c>
      <c r="N400" s="10">
        <v>4.5</v>
      </c>
      <c r="O400" s="10" t="s">
        <v>61</v>
      </c>
      <c r="R400" s="10" t="s">
        <v>61</v>
      </c>
    </row>
    <row r="401" spans="1:18" x14ac:dyDescent="0.25">
      <c r="A401" s="6">
        <v>45621</v>
      </c>
      <c r="B401" s="10" t="s">
        <v>26</v>
      </c>
      <c r="C401" s="10" t="s">
        <v>52</v>
      </c>
      <c r="D401" s="10" t="s">
        <v>150</v>
      </c>
      <c r="E401" s="10" t="s">
        <v>15</v>
      </c>
      <c r="F401" s="10" t="s">
        <v>54</v>
      </c>
      <c r="G401" s="10" t="s">
        <v>16</v>
      </c>
      <c r="H401" s="10" t="s">
        <v>55</v>
      </c>
      <c r="L401" s="10">
        <v>0.4</v>
      </c>
      <c r="N401" s="10">
        <v>4.5</v>
      </c>
      <c r="O401" s="10" t="s">
        <v>61</v>
      </c>
      <c r="R401" s="10" t="s">
        <v>61</v>
      </c>
    </row>
    <row r="402" spans="1:18" x14ac:dyDescent="0.25">
      <c r="A402" s="6">
        <v>45643</v>
      </c>
      <c r="B402" s="10" t="s">
        <v>26</v>
      </c>
      <c r="C402" s="10" t="s">
        <v>52</v>
      </c>
      <c r="D402" s="10" t="s">
        <v>151</v>
      </c>
      <c r="E402" s="10" t="s">
        <v>17</v>
      </c>
      <c r="F402" s="10" t="s">
        <v>54</v>
      </c>
      <c r="G402" s="10" t="s">
        <v>16</v>
      </c>
      <c r="H402" s="10" t="s">
        <v>55</v>
      </c>
      <c r="I402" s="10" t="s">
        <v>152</v>
      </c>
      <c r="L402" s="10">
        <v>0.3</v>
      </c>
      <c r="N402" s="10">
        <v>4.4000000000000004</v>
      </c>
      <c r="O402" s="10" t="s">
        <v>61</v>
      </c>
      <c r="R402" s="10" t="s">
        <v>61</v>
      </c>
    </row>
    <row r="403" spans="1:18" x14ac:dyDescent="0.25">
      <c r="A403" s="6">
        <v>45609</v>
      </c>
      <c r="B403" s="10" t="s">
        <v>26</v>
      </c>
      <c r="C403" s="10" t="s">
        <v>52</v>
      </c>
      <c r="D403" s="10" t="s">
        <v>151</v>
      </c>
      <c r="E403" s="10" t="s">
        <v>17</v>
      </c>
      <c r="F403" s="10" t="s">
        <v>54</v>
      </c>
      <c r="G403" s="10" t="s">
        <v>16</v>
      </c>
      <c r="H403" s="10" t="s">
        <v>55</v>
      </c>
      <c r="I403" s="10" t="s">
        <v>152</v>
      </c>
      <c r="L403" s="10">
        <v>0.3</v>
      </c>
      <c r="N403" s="10">
        <v>4.4000000000000004</v>
      </c>
      <c r="O403" s="10" t="s">
        <v>61</v>
      </c>
      <c r="R403" s="10" t="s">
        <v>61</v>
      </c>
    </row>
    <row r="404" spans="1:18" x14ac:dyDescent="0.25">
      <c r="A404" s="6">
        <v>45642</v>
      </c>
      <c r="B404" s="10" t="s">
        <v>26</v>
      </c>
      <c r="C404" s="10" t="s">
        <v>52</v>
      </c>
      <c r="D404" s="10" t="s">
        <v>151</v>
      </c>
      <c r="E404" s="10" t="s">
        <v>17</v>
      </c>
      <c r="F404" s="10" t="s">
        <v>54</v>
      </c>
      <c r="G404" s="10" t="s">
        <v>16</v>
      </c>
      <c r="H404" s="10" t="s">
        <v>55</v>
      </c>
      <c r="I404" s="10" t="s">
        <v>152</v>
      </c>
      <c r="L404" s="10">
        <v>0.3</v>
      </c>
      <c r="N404" s="10">
        <v>4.4000000000000004</v>
      </c>
      <c r="O404" s="10" t="s">
        <v>61</v>
      </c>
      <c r="R404" s="10" t="s">
        <v>61</v>
      </c>
    </row>
    <row r="405" spans="1:18" x14ac:dyDescent="0.25">
      <c r="A405" s="6">
        <v>45614</v>
      </c>
      <c r="B405" s="10" t="s">
        <v>26</v>
      </c>
      <c r="C405" s="10" t="s">
        <v>52</v>
      </c>
      <c r="D405" s="10" t="s">
        <v>151</v>
      </c>
      <c r="E405" s="10" t="s">
        <v>17</v>
      </c>
      <c r="F405" s="10" t="s">
        <v>54</v>
      </c>
      <c r="G405" s="10" t="s">
        <v>16</v>
      </c>
      <c r="H405" s="10" t="s">
        <v>55</v>
      </c>
      <c r="I405" s="10" t="s">
        <v>152</v>
      </c>
      <c r="L405" s="10">
        <v>0.2</v>
      </c>
      <c r="N405" s="10">
        <v>4.4000000000000004</v>
      </c>
      <c r="O405" s="10" t="s">
        <v>61</v>
      </c>
      <c r="R405" s="10" t="s">
        <v>61</v>
      </c>
    </row>
    <row r="406" spans="1:18" x14ac:dyDescent="0.25">
      <c r="A406" s="6">
        <v>45615</v>
      </c>
      <c r="B406" s="10" t="s">
        <v>26</v>
      </c>
      <c r="C406" s="10" t="s">
        <v>52</v>
      </c>
      <c r="D406" s="10" t="s">
        <v>151</v>
      </c>
      <c r="E406" s="10" t="s">
        <v>17</v>
      </c>
      <c r="F406" s="10" t="s">
        <v>54</v>
      </c>
      <c r="G406" s="10" t="s">
        <v>16</v>
      </c>
      <c r="H406" s="10" t="s">
        <v>55</v>
      </c>
      <c r="I406" s="10" t="s">
        <v>152</v>
      </c>
      <c r="L406" s="10">
        <v>0.3</v>
      </c>
      <c r="N406" s="10">
        <v>4.4000000000000004</v>
      </c>
      <c r="O406" s="10" t="s">
        <v>61</v>
      </c>
      <c r="R406" s="10" t="s">
        <v>61</v>
      </c>
    </row>
    <row r="407" spans="1:18" x14ac:dyDescent="0.25">
      <c r="A407" s="6">
        <v>45617</v>
      </c>
      <c r="B407" s="10" t="s">
        <v>26</v>
      </c>
      <c r="C407" s="10" t="s">
        <v>52</v>
      </c>
      <c r="D407" s="10" t="s">
        <v>153</v>
      </c>
      <c r="E407" s="10" t="s">
        <v>15</v>
      </c>
      <c r="F407" s="10" t="s">
        <v>54</v>
      </c>
      <c r="G407" s="10" t="s">
        <v>16</v>
      </c>
      <c r="H407" s="10" t="s">
        <v>55</v>
      </c>
      <c r="L407" s="10">
        <v>1</v>
      </c>
      <c r="N407" s="10">
        <v>4.3</v>
      </c>
      <c r="O407" s="10" t="s">
        <v>61</v>
      </c>
      <c r="R407" s="10" t="s">
        <v>61</v>
      </c>
    </row>
    <row r="408" spans="1:18" x14ac:dyDescent="0.25">
      <c r="A408" s="6">
        <v>45616</v>
      </c>
      <c r="B408" s="10" t="s">
        <v>26</v>
      </c>
      <c r="C408" s="10" t="s">
        <v>52</v>
      </c>
      <c r="D408" s="10" t="s">
        <v>153</v>
      </c>
      <c r="E408" s="10" t="s">
        <v>15</v>
      </c>
      <c r="F408" s="10" t="s">
        <v>54</v>
      </c>
      <c r="G408" s="10" t="s">
        <v>16</v>
      </c>
      <c r="H408" s="10" t="s">
        <v>55</v>
      </c>
      <c r="L408" s="10">
        <v>1</v>
      </c>
      <c r="N408" s="10">
        <v>4.3</v>
      </c>
      <c r="O408" s="10" t="s">
        <v>61</v>
      </c>
      <c r="R408" s="10" t="s">
        <v>61</v>
      </c>
    </row>
    <row r="409" spans="1:18" x14ac:dyDescent="0.25">
      <c r="A409" s="6">
        <v>45644</v>
      </c>
      <c r="B409" s="10" t="s">
        <v>26</v>
      </c>
      <c r="C409" s="10" t="s">
        <v>52</v>
      </c>
      <c r="D409" s="10" t="s">
        <v>153</v>
      </c>
      <c r="E409" s="10" t="s">
        <v>15</v>
      </c>
      <c r="F409" s="10" t="s">
        <v>54</v>
      </c>
      <c r="G409" s="10" t="s">
        <v>16</v>
      </c>
      <c r="H409" s="10" t="s">
        <v>55</v>
      </c>
      <c r="L409" s="10">
        <v>0.7</v>
      </c>
      <c r="N409" s="10">
        <v>4.3</v>
      </c>
      <c r="O409" s="10" t="s">
        <v>61</v>
      </c>
      <c r="R409" s="10" t="s">
        <v>61</v>
      </c>
    </row>
    <row r="410" spans="1:18" x14ac:dyDescent="0.25">
      <c r="A410" s="6">
        <v>45615</v>
      </c>
      <c r="B410" s="10" t="s">
        <v>26</v>
      </c>
      <c r="C410" s="10" t="s">
        <v>52</v>
      </c>
      <c r="D410" s="10" t="s">
        <v>153</v>
      </c>
      <c r="E410" s="10" t="s">
        <v>15</v>
      </c>
      <c r="F410" s="10" t="s">
        <v>54</v>
      </c>
      <c r="G410" s="10" t="s">
        <v>16</v>
      </c>
      <c r="H410" s="10" t="s">
        <v>55</v>
      </c>
      <c r="L410" s="10">
        <v>0.7</v>
      </c>
      <c r="N410" s="10">
        <v>4.3</v>
      </c>
      <c r="O410" s="10" t="s">
        <v>61</v>
      </c>
      <c r="R410" s="10" t="s">
        <v>61</v>
      </c>
    </row>
    <row r="411" spans="1:18" x14ac:dyDescent="0.25">
      <c r="A411" s="6">
        <v>45645</v>
      </c>
      <c r="B411" s="10" t="s">
        <v>26</v>
      </c>
      <c r="C411" s="10" t="s">
        <v>52</v>
      </c>
      <c r="D411" s="10" t="s">
        <v>153</v>
      </c>
      <c r="E411" s="10" t="s">
        <v>15</v>
      </c>
      <c r="F411" s="10" t="s">
        <v>54</v>
      </c>
      <c r="G411" s="10" t="s">
        <v>16</v>
      </c>
      <c r="H411" s="10" t="s">
        <v>55</v>
      </c>
      <c r="L411" s="10">
        <v>0.9</v>
      </c>
      <c r="N411" s="10">
        <v>4.3</v>
      </c>
      <c r="O411" s="10" t="s">
        <v>61</v>
      </c>
      <c r="R411" s="10" t="s">
        <v>61</v>
      </c>
    </row>
    <row r="412" spans="1:18" x14ac:dyDescent="0.25">
      <c r="A412" s="6">
        <v>45574</v>
      </c>
      <c r="B412" s="10" t="s">
        <v>26</v>
      </c>
      <c r="C412" s="10" t="s">
        <v>52</v>
      </c>
      <c r="D412" s="10" t="s">
        <v>154</v>
      </c>
      <c r="E412" s="10" t="s">
        <v>21</v>
      </c>
      <c r="F412" s="10" t="s">
        <v>54</v>
      </c>
      <c r="G412" s="10" t="s">
        <v>16</v>
      </c>
      <c r="H412" s="10" t="s">
        <v>55</v>
      </c>
      <c r="L412" s="10">
        <v>1</v>
      </c>
      <c r="N412" s="10">
        <v>4.2</v>
      </c>
      <c r="O412" s="10" t="s">
        <v>56</v>
      </c>
      <c r="P412" s="10">
        <v>45597</v>
      </c>
      <c r="Q412" s="10" t="s">
        <v>57</v>
      </c>
      <c r="R412" s="10" t="s">
        <v>56</v>
      </c>
    </row>
    <row r="413" spans="1:18" x14ac:dyDescent="0.25">
      <c r="A413" s="6">
        <v>45575</v>
      </c>
      <c r="B413" s="10" t="s">
        <v>26</v>
      </c>
      <c r="C413" s="10" t="s">
        <v>52</v>
      </c>
      <c r="D413" s="10" t="s">
        <v>154</v>
      </c>
      <c r="E413" s="10" t="s">
        <v>21</v>
      </c>
      <c r="F413" s="10" t="s">
        <v>54</v>
      </c>
      <c r="G413" s="10" t="s">
        <v>16</v>
      </c>
      <c r="H413" s="10" t="s">
        <v>55</v>
      </c>
      <c r="L413" s="10">
        <v>0.8</v>
      </c>
      <c r="N413" s="10">
        <v>4.2</v>
      </c>
      <c r="O413" s="10" t="s">
        <v>56</v>
      </c>
      <c r="P413" s="10">
        <v>45597</v>
      </c>
      <c r="Q413" s="10" t="s">
        <v>57</v>
      </c>
      <c r="R413" s="10" t="s">
        <v>56</v>
      </c>
    </row>
    <row r="414" spans="1:18" x14ac:dyDescent="0.25">
      <c r="A414" s="6">
        <v>45600</v>
      </c>
      <c r="B414" s="10" t="s">
        <v>26</v>
      </c>
      <c r="C414" s="10" t="s">
        <v>52</v>
      </c>
      <c r="D414" s="10" t="s">
        <v>155</v>
      </c>
      <c r="E414" s="10" t="s">
        <v>19</v>
      </c>
      <c r="F414" s="10" t="s">
        <v>54</v>
      </c>
      <c r="G414" s="10" t="s">
        <v>16</v>
      </c>
      <c r="H414" s="10" t="s">
        <v>55</v>
      </c>
      <c r="L414" s="10">
        <v>0.6</v>
      </c>
      <c r="N414" s="10">
        <v>4.0999999999999996</v>
      </c>
      <c r="O414" s="10" t="s">
        <v>56</v>
      </c>
      <c r="P414" s="10">
        <v>45629</v>
      </c>
      <c r="Q414" s="10" t="s">
        <v>113</v>
      </c>
      <c r="R414" s="10" t="s">
        <v>56</v>
      </c>
    </row>
    <row r="415" spans="1:18" x14ac:dyDescent="0.25">
      <c r="A415" s="6">
        <v>45576</v>
      </c>
      <c r="B415" s="10" t="s">
        <v>26</v>
      </c>
      <c r="C415" s="10" t="s">
        <v>52</v>
      </c>
      <c r="D415" s="10" t="s">
        <v>155</v>
      </c>
      <c r="E415" s="10" t="s">
        <v>19</v>
      </c>
      <c r="F415" s="10" t="s">
        <v>54</v>
      </c>
      <c r="G415" s="10" t="s">
        <v>16</v>
      </c>
      <c r="H415" s="10" t="s">
        <v>55</v>
      </c>
      <c r="L415" s="10">
        <v>0.5</v>
      </c>
      <c r="N415" s="10">
        <v>4.0999999999999996</v>
      </c>
      <c r="O415" s="10" t="s">
        <v>56</v>
      </c>
      <c r="P415" s="10">
        <v>45629</v>
      </c>
      <c r="Q415" s="10" t="s">
        <v>113</v>
      </c>
      <c r="R415" s="10" t="s">
        <v>56</v>
      </c>
    </row>
    <row r="416" spans="1:18" x14ac:dyDescent="0.25">
      <c r="A416" s="6">
        <v>45580</v>
      </c>
      <c r="B416" s="10" t="s">
        <v>26</v>
      </c>
      <c r="C416" s="10" t="s">
        <v>52</v>
      </c>
      <c r="D416" s="10" t="s">
        <v>155</v>
      </c>
      <c r="E416" s="10" t="s">
        <v>19</v>
      </c>
      <c r="F416" s="10" t="s">
        <v>54</v>
      </c>
      <c r="G416" s="10" t="s">
        <v>16</v>
      </c>
      <c r="H416" s="10" t="s">
        <v>55</v>
      </c>
      <c r="L416" s="10">
        <v>1</v>
      </c>
      <c r="N416" s="10">
        <v>4.0999999999999996</v>
      </c>
      <c r="O416" s="10" t="s">
        <v>56</v>
      </c>
      <c r="P416" s="10">
        <v>45629</v>
      </c>
      <c r="Q416" s="10" t="s">
        <v>113</v>
      </c>
      <c r="R416" s="10" t="s">
        <v>56</v>
      </c>
    </row>
    <row r="417" spans="1:18" x14ac:dyDescent="0.25">
      <c r="A417" s="6">
        <v>45579</v>
      </c>
      <c r="B417" s="10" t="s">
        <v>26</v>
      </c>
      <c r="C417" s="10" t="s">
        <v>52</v>
      </c>
      <c r="D417" s="10" t="s">
        <v>155</v>
      </c>
      <c r="E417" s="10" t="s">
        <v>19</v>
      </c>
      <c r="F417" s="10" t="s">
        <v>54</v>
      </c>
      <c r="G417" s="10" t="s">
        <v>16</v>
      </c>
      <c r="H417" s="10" t="s">
        <v>55</v>
      </c>
      <c r="L417" s="10">
        <v>1</v>
      </c>
      <c r="N417" s="10">
        <v>4.0999999999999996</v>
      </c>
      <c r="O417" s="10" t="s">
        <v>56</v>
      </c>
      <c r="P417" s="10">
        <v>45629</v>
      </c>
      <c r="Q417" s="10" t="s">
        <v>113</v>
      </c>
      <c r="R417" s="10" t="s">
        <v>56</v>
      </c>
    </row>
    <row r="418" spans="1:18" x14ac:dyDescent="0.25">
      <c r="A418" s="6">
        <v>45601</v>
      </c>
      <c r="B418" s="10" t="s">
        <v>26</v>
      </c>
      <c r="C418" s="10" t="s">
        <v>52</v>
      </c>
      <c r="D418" s="10" t="s">
        <v>155</v>
      </c>
      <c r="E418" s="10" t="s">
        <v>19</v>
      </c>
      <c r="F418" s="10" t="s">
        <v>54</v>
      </c>
      <c r="G418" s="10" t="s">
        <v>16</v>
      </c>
      <c r="H418" s="10" t="s">
        <v>55</v>
      </c>
      <c r="L418" s="10">
        <v>1</v>
      </c>
      <c r="N418" s="10">
        <v>4.0999999999999996</v>
      </c>
      <c r="O418" s="10" t="s">
        <v>56</v>
      </c>
      <c r="P418" s="10">
        <v>45629</v>
      </c>
      <c r="Q418" s="10" t="s">
        <v>113</v>
      </c>
      <c r="R418" s="10" t="s">
        <v>56</v>
      </c>
    </row>
    <row r="419" spans="1:18" x14ac:dyDescent="0.25">
      <c r="A419" s="6">
        <v>45568</v>
      </c>
      <c r="B419" s="10" t="s">
        <v>26</v>
      </c>
      <c r="C419" s="10" t="s">
        <v>52</v>
      </c>
      <c r="D419" s="10" t="s">
        <v>156</v>
      </c>
      <c r="E419" s="10" t="s">
        <v>20</v>
      </c>
      <c r="F419" s="10" t="s">
        <v>54</v>
      </c>
      <c r="G419" s="10" t="s">
        <v>16</v>
      </c>
      <c r="H419" s="10" t="s">
        <v>55</v>
      </c>
      <c r="L419" s="10">
        <v>0.4</v>
      </c>
      <c r="N419" s="10">
        <v>4</v>
      </c>
      <c r="O419" s="10" t="s">
        <v>56</v>
      </c>
      <c r="P419" s="10">
        <v>45597</v>
      </c>
      <c r="Q419" s="10" t="s">
        <v>113</v>
      </c>
      <c r="R419" s="10" t="s">
        <v>56</v>
      </c>
    </row>
    <row r="420" spans="1:18" x14ac:dyDescent="0.25">
      <c r="A420" s="6">
        <v>45567</v>
      </c>
      <c r="B420" s="10" t="s">
        <v>26</v>
      </c>
      <c r="C420" s="10" t="s">
        <v>52</v>
      </c>
      <c r="D420" s="10" t="s">
        <v>156</v>
      </c>
      <c r="E420" s="10" t="s">
        <v>20</v>
      </c>
      <c r="F420" s="10" t="s">
        <v>54</v>
      </c>
      <c r="G420" s="10" t="s">
        <v>16</v>
      </c>
      <c r="H420" s="10" t="s">
        <v>55</v>
      </c>
      <c r="L420" s="10">
        <v>0.4</v>
      </c>
      <c r="N420" s="10">
        <v>4</v>
      </c>
      <c r="O420" s="10" t="s">
        <v>56</v>
      </c>
      <c r="P420" s="10">
        <v>45597</v>
      </c>
      <c r="Q420" s="10" t="s">
        <v>113</v>
      </c>
      <c r="R420" s="10" t="s">
        <v>56</v>
      </c>
    </row>
    <row r="421" spans="1:18" x14ac:dyDescent="0.25">
      <c r="A421" s="6">
        <v>45602</v>
      </c>
      <c r="B421" s="10" t="s">
        <v>26</v>
      </c>
      <c r="C421" s="10" t="s">
        <v>52</v>
      </c>
      <c r="D421" s="10" t="s">
        <v>157</v>
      </c>
      <c r="E421" s="10" t="s">
        <v>20</v>
      </c>
      <c r="F421" s="10" t="s">
        <v>54</v>
      </c>
      <c r="G421" s="10" t="s">
        <v>16</v>
      </c>
      <c r="H421" s="10" t="s">
        <v>55</v>
      </c>
      <c r="L421" s="10">
        <v>1</v>
      </c>
      <c r="N421" s="10">
        <v>4</v>
      </c>
      <c r="O421" s="10" t="s">
        <v>61</v>
      </c>
      <c r="R421" s="10" t="s">
        <v>61</v>
      </c>
    </row>
    <row r="422" spans="1:18" x14ac:dyDescent="0.25">
      <c r="A422" s="6">
        <v>45603</v>
      </c>
      <c r="B422" s="10" t="s">
        <v>26</v>
      </c>
      <c r="C422" s="10" t="s">
        <v>52</v>
      </c>
      <c r="D422" s="10" t="s">
        <v>157</v>
      </c>
      <c r="E422" s="10" t="s">
        <v>20</v>
      </c>
      <c r="F422" s="10" t="s">
        <v>54</v>
      </c>
      <c r="G422" s="10" t="s">
        <v>16</v>
      </c>
      <c r="H422" s="10" t="s">
        <v>55</v>
      </c>
      <c r="L422" s="10">
        <v>0.6</v>
      </c>
      <c r="N422" s="10">
        <v>4</v>
      </c>
      <c r="O422" s="10" t="s">
        <v>61</v>
      </c>
      <c r="R422" s="10" t="s">
        <v>61</v>
      </c>
    </row>
    <row r="423" spans="1:18" x14ac:dyDescent="0.25">
      <c r="A423" s="6">
        <v>45568</v>
      </c>
      <c r="B423" s="10" t="s">
        <v>26</v>
      </c>
      <c r="C423" s="10" t="s">
        <v>52</v>
      </c>
      <c r="D423" s="10" t="s">
        <v>158</v>
      </c>
      <c r="E423" s="10" t="s">
        <v>20</v>
      </c>
      <c r="F423" s="10" t="s">
        <v>54</v>
      </c>
      <c r="G423" s="10" t="s">
        <v>16</v>
      </c>
      <c r="H423" s="10" t="s">
        <v>55</v>
      </c>
      <c r="L423" s="10">
        <v>0.3</v>
      </c>
      <c r="N423" s="10">
        <v>4</v>
      </c>
      <c r="O423" s="10" t="s">
        <v>56</v>
      </c>
      <c r="P423" s="10">
        <v>45597</v>
      </c>
      <c r="Q423" s="10" t="s">
        <v>85</v>
      </c>
      <c r="R423" s="10" t="s">
        <v>56</v>
      </c>
    </row>
    <row r="424" spans="1:18" x14ac:dyDescent="0.25">
      <c r="A424" s="6">
        <v>45601</v>
      </c>
      <c r="B424" s="10" t="s">
        <v>26</v>
      </c>
      <c r="C424" s="10" t="s">
        <v>52</v>
      </c>
      <c r="D424" s="10" t="s">
        <v>159</v>
      </c>
      <c r="E424" s="10" t="s">
        <v>15</v>
      </c>
      <c r="F424" s="10" t="s">
        <v>54</v>
      </c>
      <c r="G424" s="10" t="s">
        <v>16</v>
      </c>
      <c r="H424" s="10" t="s">
        <v>55</v>
      </c>
      <c r="L424" s="10">
        <v>0.5</v>
      </c>
      <c r="N424" s="10">
        <v>3.8</v>
      </c>
      <c r="O424" s="10" t="s">
        <v>56</v>
      </c>
      <c r="P424" s="10">
        <v>45629</v>
      </c>
      <c r="Q424" s="10" t="s">
        <v>85</v>
      </c>
      <c r="R424" s="10" t="s">
        <v>56</v>
      </c>
    </row>
    <row r="425" spans="1:18" x14ac:dyDescent="0.25">
      <c r="A425" s="6">
        <v>45568</v>
      </c>
      <c r="B425" s="10" t="s">
        <v>26</v>
      </c>
      <c r="C425" s="10" t="s">
        <v>52</v>
      </c>
      <c r="D425" s="10" t="s">
        <v>159</v>
      </c>
      <c r="E425" s="10" t="s">
        <v>15</v>
      </c>
      <c r="F425" s="10" t="s">
        <v>54</v>
      </c>
      <c r="G425" s="10" t="s">
        <v>16</v>
      </c>
      <c r="H425" s="10" t="s">
        <v>55</v>
      </c>
      <c r="L425" s="10">
        <v>0.5</v>
      </c>
      <c r="N425" s="10">
        <v>3.8</v>
      </c>
      <c r="O425" s="10" t="s">
        <v>56</v>
      </c>
      <c r="P425" s="10">
        <v>45629</v>
      </c>
      <c r="Q425" s="10" t="s">
        <v>85</v>
      </c>
      <c r="R425" s="10" t="s">
        <v>56</v>
      </c>
    </row>
    <row r="426" spans="1:18" x14ac:dyDescent="0.25">
      <c r="A426" s="6">
        <v>45567</v>
      </c>
      <c r="B426" s="10" t="s">
        <v>26</v>
      </c>
      <c r="C426" s="10" t="s">
        <v>52</v>
      </c>
      <c r="D426" s="10" t="s">
        <v>159</v>
      </c>
      <c r="E426" s="10" t="s">
        <v>15</v>
      </c>
      <c r="F426" s="10" t="s">
        <v>54</v>
      </c>
      <c r="G426" s="10" t="s">
        <v>16</v>
      </c>
      <c r="H426" s="10" t="s">
        <v>55</v>
      </c>
      <c r="L426" s="10">
        <v>0.4</v>
      </c>
      <c r="N426" s="10">
        <v>3.8</v>
      </c>
      <c r="O426" s="10" t="s">
        <v>56</v>
      </c>
      <c r="P426" s="10">
        <v>45629</v>
      </c>
      <c r="Q426" s="10" t="s">
        <v>85</v>
      </c>
      <c r="R426" s="10" t="s">
        <v>56</v>
      </c>
    </row>
    <row r="427" spans="1:18" x14ac:dyDescent="0.25">
      <c r="A427" s="6">
        <v>45600</v>
      </c>
      <c r="B427" s="10" t="s">
        <v>26</v>
      </c>
      <c r="C427" s="10" t="s">
        <v>52</v>
      </c>
      <c r="D427" s="10" t="s">
        <v>159</v>
      </c>
      <c r="E427" s="10" t="s">
        <v>15</v>
      </c>
      <c r="F427" s="10" t="s">
        <v>54</v>
      </c>
      <c r="G427" s="10" t="s">
        <v>16</v>
      </c>
      <c r="H427" s="10" t="s">
        <v>55</v>
      </c>
      <c r="L427" s="10">
        <v>0.7</v>
      </c>
      <c r="N427" s="10">
        <v>3.8</v>
      </c>
      <c r="O427" s="10" t="s">
        <v>56</v>
      </c>
      <c r="P427" s="10">
        <v>45629</v>
      </c>
      <c r="Q427" s="10" t="s">
        <v>85</v>
      </c>
      <c r="R427" s="10" t="s">
        <v>56</v>
      </c>
    </row>
    <row r="428" spans="1:18" x14ac:dyDescent="0.25">
      <c r="A428" s="6">
        <v>45569</v>
      </c>
      <c r="B428" s="10" t="s">
        <v>26</v>
      </c>
      <c r="C428" s="10" t="s">
        <v>52</v>
      </c>
      <c r="D428" s="10" t="s">
        <v>159</v>
      </c>
      <c r="E428" s="10" t="s">
        <v>15</v>
      </c>
      <c r="F428" s="10" t="s">
        <v>54</v>
      </c>
      <c r="G428" s="10" t="s">
        <v>16</v>
      </c>
      <c r="H428" s="10" t="s">
        <v>55</v>
      </c>
      <c r="L428" s="10">
        <v>0.3</v>
      </c>
      <c r="N428" s="10">
        <v>3.8</v>
      </c>
      <c r="O428" s="10" t="s">
        <v>56</v>
      </c>
      <c r="P428" s="10">
        <v>45629</v>
      </c>
      <c r="Q428" s="10" t="s">
        <v>85</v>
      </c>
      <c r="R428" s="10" t="s">
        <v>56</v>
      </c>
    </row>
    <row r="429" spans="1:18" x14ac:dyDescent="0.25">
      <c r="A429" s="6">
        <v>45566</v>
      </c>
      <c r="B429" s="10" t="s">
        <v>26</v>
      </c>
      <c r="C429" s="10" t="s">
        <v>52</v>
      </c>
      <c r="D429" s="10" t="s">
        <v>160</v>
      </c>
      <c r="E429" s="10" t="s">
        <v>15</v>
      </c>
      <c r="F429" s="10" t="s">
        <v>54</v>
      </c>
      <c r="G429" s="10" t="s">
        <v>16</v>
      </c>
      <c r="H429" s="10" t="s">
        <v>55</v>
      </c>
      <c r="L429" s="10">
        <v>1</v>
      </c>
      <c r="N429" s="10">
        <v>3.8</v>
      </c>
      <c r="O429" s="10" t="s">
        <v>56</v>
      </c>
      <c r="P429" s="10">
        <v>45597</v>
      </c>
      <c r="Q429" s="10" t="s">
        <v>57</v>
      </c>
      <c r="R429" s="10" t="s">
        <v>56</v>
      </c>
    </row>
    <row r="430" spans="1:18" x14ac:dyDescent="0.25">
      <c r="A430" s="6">
        <v>45635</v>
      </c>
      <c r="B430" s="10" t="s">
        <v>26</v>
      </c>
      <c r="C430" s="10" t="s">
        <v>52</v>
      </c>
      <c r="D430" s="10" t="s">
        <v>161</v>
      </c>
      <c r="E430" s="10" t="s">
        <v>15</v>
      </c>
      <c r="F430" s="10" t="s">
        <v>54</v>
      </c>
      <c r="G430" s="10" t="s">
        <v>16</v>
      </c>
      <c r="H430" s="10" t="s">
        <v>55</v>
      </c>
      <c r="L430" s="10">
        <v>0.5</v>
      </c>
      <c r="N430" s="10">
        <v>3.8</v>
      </c>
      <c r="O430" s="10" t="s">
        <v>61</v>
      </c>
      <c r="R430" s="10" t="s">
        <v>61</v>
      </c>
    </row>
    <row r="431" spans="1:18" x14ac:dyDescent="0.25">
      <c r="A431" s="6">
        <v>45623</v>
      </c>
      <c r="B431" s="10" t="s">
        <v>26</v>
      </c>
      <c r="C431" s="10" t="s">
        <v>52</v>
      </c>
      <c r="D431" s="10" t="s">
        <v>161</v>
      </c>
      <c r="E431" s="10" t="s">
        <v>15</v>
      </c>
      <c r="F431" s="10" t="s">
        <v>54</v>
      </c>
      <c r="G431" s="10" t="s">
        <v>16</v>
      </c>
      <c r="H431" s="10" t="s">
        <v>55</v>
      </c>
      <c r="L431" s="10">
        <v>0.4</v>
      </c>
      <c r="N431" s="10">
        <v>3.8</v>
      </c>
      <c r="O431" s="10" t="s">
        <v>61</v>
      </c>
      <c r="R431" s="10" t="s">
        <v>61</v>
      </c>
    </row>
    <row r="432" spans="1:18" x14ac:dyDescent="0.25">
      <c r="A432" s="6">
        <v>45628</v>
      </c>
      <c r="B432" s="10" t="s">
        <v>26</v>
      </c>
      <c r="C432" s="10" t="s">
        <v>52</v>
      </c>
      <c r="D432" s="10" t="s">
        <v>161</v>
      </c>
      <c r="E432" s="10" t="s">
        <v>15</v>
      </c>
      <c r="F432" s="10" t="s">
        <v>54</v>
      </c>
      <c r="G432" s="10" t="s">
        <v>16</v>
      </c>
      <c r="H432" s="10" t="s">
        <v>55</v>
      </c>
      <c r="L432" s="10">
        <v>0.5</v>
      </c>
      <c r="N432" s="10">
        <v>3.8</v>
      </c>
      <c r="O432" s="10" t="s">
        <v>61</v>
      </c>
      <c r="R432" s="10" t="s">
        <v>61</v>
      </c>
    </row>
    <row r="433" spans="1:18" x14ac:dyDescent="0.25">
      <c r="A433" s="6">
        <v>45642</v>
      </c>
      <c r="B433" s="10" t="s">
        <v>26</v>
      </c>
      <c r="C433" s="10" t="s">
        <v>52</v>
      </c>
      <c r="D433" s="10" t="s">
        <v>161</v>
      </c>
      <c r="E433" s="10" t="s">
        <v>15</v>
      </c>
      <c r="F433" s="10" t="s">
        <v>54</v>
      </c>
      <c r="G433" s="10" t="s">
        <v>16</v>
      </c>
      <c r="H433" s="10" t="s">
        <v>55</v>
      </c>
      <c r="L433" s="10">
        <v>0.8</v>
      </c>
      <c r="N433" s="10">
        <v>3.8</v>
      </c>
      <c r="O433" s="10" t="s">
        <v>61</v>
      </c>
      <c r="R433" s="10" t="s">
        <v>61</v>
      </c>
    </row>
    <row r="434" spans="1:18" x14ac:dyDescent="0.25">
      <c r="A434" s="6">
        <v>45643</v>
      </c>
      <c r="B434" s="10" t="s">
        <v>26</v>
      </c>
      <c r="C434" s="10" t="s">
        <v>52</v>
      </c>
      <c r="D434" s="10" t="s">
        <v>161</v>
      </c>
      <c r="E434" s="10" t="s">
        <v>15</v>
      </c>
      <c r="F434" s="10" t="s">
        <v>54</v>
      </c>
      <c r="G434" s="10" t="s">
        <v>16</v>
      </c>
      <c r="H434" s="10" t="s">
        <v>55</v>
      </c>
      <c r="L434" s="10">
        <v>1</v>
      </c>
      <c r="N434" s="10">
        <v>3.8</v>
      </c>
      <c r="O434" s="10" t="s">
        <v>61</v>
      </c>
      <c r="R434" s="10" t="s">
        <v>61</v>
      </c>
    </row>
    <row r="435" spans="1:18" x14ac:dyDescent="0.25">
      <c r="A435" s="6">
        <v>45644</v>
      </c>
      <c r="B435" s="10" t="s">
        <v>26</v>
      </c>
      <c r="C435" s="10" t="s">
        <v>52</v>
      </c>
      <c r="D435" s="10" t="s">
        <v>161</v>
      </c>
      <c r="E435" s="10" t="s">
        <v>15</v>
      </c>
      <c r="F435" s="10" t="s">
        <v>54</v>
      </c>
      <c r="G435" s="10" t="s">
        <v>16</v>
      </c>
      <c r="H435" s="10" t="s">
        <v>55</v>
      </c>
      <c r="L435" s="10">
        <v>0.3</v>
      </c>
      <c r="N435" s="10">
        <v>3.8</v>
      </c>
      <c r="O435" s="10" t="s">
        <v>61</v>
      </c>
      <c r="R435" s="10" t="s">
        <v>61</v>
      </c>
    </row>
    <row r="436" spans="1:18" x14ac:dyDescent="0.25">
      <c r="A436" s="6">
        <v>45645</v>
      </c>
      <c r="B436" s="10" t="s">
        <v>26</v>
      </c>
      <c r="C436" s="10" t="s">
        <v>52</v>
      </c>
      <c r="D436" s="10" t="s">
        <v>161</v>
      </c>
      <c r="E436" s="10" t="s">
        <v>15</v>
      </c>
      <c r="F436" s="10" t="s">
        <v>54</v>
      </c>
      <c r="G436" s="10" t="s">
        <v>16</v>
      </c>
      <c r="H436" s="10" t="s">
        <v>55</v>
      </c>
      <c r="L436" s="10">
        <v>0.3</v>
      </c>
      <c r="N436" s="10">
        <v>3.8</v>
      </c>
      <c r="O436" s="10" t="s">
        <v>61</v>
      </c>
      <c r="R436" s="10" t="s">
        <v>61</v>
      </c>
    </row>
    <row r="437" spans="1:18" x14ac:dyDescent="0.25">
      <c r="A437" s="6">
        <v>45595</v>
      </c>
      <c r="B437" s="10" t="s">
        <v>26</v>
      </c>
      <c r="C437" s="10" t="s">
        <v>52</v>
      </c>
      <c r="D437" s="10" t="s">
        <v>162</v>
      </c>
      <c r="E437" s="10" t="s">
        <v>19</v>
      </c>
      <c r="F437" s="10" t="s">
        <v>54</v>
      </c>
      <c r="G437" s="10" t="s">
        <v>16</v>
      </c>
      <c r="H437" s="10" t="s">
        <v>55</v>
      </c>
      <c r="L437" s="10">
        <v>0.5</v>
      </c>
      <c r="N437" s="10">
        <v>3.8</v>
      </c>
      <c r="O437" s="10" t="s">
        <v>56</v>
      </c>
      <c r="P437" s="10">
        <v>45629</v>
      </c>
      <c r="Q437" s="10" t="s">
        <v>113</v>
      </c>
      <c r="R437" s="10" t="s">
        <v>56</v>
      </c>
    </row>
    <row r="438" spans="1:18" x14ac:dyDescent="0.25">
      <c r="A438" s="6">
        <v>45601</v>
      </c>
      <c r="B438" s="10" t="s">
        <v>26</v>
      </c>
      <c r="C438" s="10" t="s">
        <v>52</v>
      </c>
      <c r="D438" s="10" t="s">
        <v>162</v>
      </c>
      <c r="E438" s="10" t="s">
        <v>19</v>
      </c>
      <c r="F438" s="10" t="s">
        <v>54</v>
      </c>
      <c r="G438" s="10" t="s">
        <v>16</v>
      </c>
      <c r="H438" s="10" t="s">
        <v>55</v>
      </c>
      <c r="L438" s="10">
        <v>1</v>
      </c>
      <c r="N438" s="10">
        <v>3.8</v>
      </c>
      <c r="O438" s="10" t="s">
        <v>56</v>
      </c>
      <c r="P438" s="10">
        <v>45629</v>
      </c>
      <c r="Q438" s="10" t="s">
        <v>113</v>
      </c>
      <c r="R438" s="10" t="s">
        <v>56</v>
      </c>
    </row>
    <row r="439" spans="1:18" x14ac:dyDescent="0.25">
      <c r="A439" s="6">
        <v>45600</v>
      </c>
      <c r="B439" s="10" t="s">
        <v>26</v>
      </c>
      <c r="C439" s="10" t="s">
        <v>52</v>
      </c>
      <c r="D439" s="10" t="s">
        <v>162</v>
      </c>
      <c r="E439" s="10" t="s">
        <v>19</v>
      </c>
      <c r="F439" s="10" t="s">
        <v>54</v>
      </c>
      <c r="G439" s="10" t="s">
        <v>16</v>
      </c>
      <c r="H439" s="10" t="s">
        <v>55</v>
      </c>
      <c r="L439" s="10">
        <v>0.5</v>
      </c>
      <c r="N439" s="10">
        <v>3.8</v>
      </c>
      <c r="O439" s="10" t="s">
        <v>56</v>
      </c>
      <c r="P439" s="10">
        <v>45629</v>
      </c>
      <c r="Q439" s="10" t="s">
        <v>113</v>
      </c>
      <c r="R439" s="10" t="s">
        <v>56</v>
      </c>
    </row>
    <row r="440" spans="1:18" x14ac:dyDescent="0.25">
      <c r="A440" s="6">
        <v>45594</v>
      </c>
      <c r="B440" s="10" t="s">
        <v>26</v>
      </c>
      <c r="C440" s="10" t="s">
        <v>52</v>
      </c>
      <c r="D440" s="10" t="s">
        <v>162</v>
      </c>
      <c r="E440" s="10" t="s">
        <v>19</v>
      </c>
      <c r="F440" s="10" t="s">
        <v>54</v>
      </c>
      <c r="G440" s="10" t="s">
        <v>16</v>
      </c>
      <c r="H440" s="10" t="s">
        <v>55</v>
      </c>
      <c r="L440" s="10">
        <v>0.8</v>
      </c>
      <c r="N440" s="10">
        <v>3.8</v>
      </c>
      <c r="O440" s="10" t="s">
        <v>56</v>
      </c>
      <c r="P440" s="10">
        <v>45629</v>
      </c>
      <c r="Q440" s="10" t="s">
        <v>113</v>
      </c>
      <c r="R440" s="10" t="s">
        <v>56</v>
      </c>
    </row>
    <row r="441" spans="1:18" x14ac:dyDescent="0.25">
      <c r="A441" s="6">
        <v>45597</v>
      </c>
      <c r="B441" s="10" t="s">
        <v>26</v>
      </c>
      <c r="C441" s="10" t="s">
        <v>52</v>
      </c>
      <c r="D441" s="10" t="s">
        <v>162</v>
      </c>
      <c r="E441" s="10" t="s">
        <v>19</v>
      </c>
      <c r="F441" s="10" t="s">
        <v>54</v>
      </c>
      <c r="G441" s="10" t="s">
        <v>16</v>
      </c>
      <c r="H441" s="10" t="s">
        <v>55</v>
      </c>
      <c r="L441" s="10">
        <v>1</v>
      </c>
      <c r="N441" s="10">
        <v>3.8</v>
      </c>
      <c r="O441" s="10" t="s">
        <v>56</v>
      </c>
      <c r="P441" s="10">
        <v>45629</v>
      </c>
      <c r="Q441" s="10" t="s">
        <v>113</v>
      </c>
      <c r="R441" s="10" t="s">
        <v>56</v>
      </c>
    </row>
    <row r="442" spans="1:18" x14ac:dyDescent="0.25">
      <c r="A442" s="6">
        <v>45602</v>
      </c>
      <c r="B442" s="10" t="s">
        <v>26</v>
      </c>
      <c r="C442" s="10" t="s">
        <v>52</v>
      </c>
      <c r="D442" s="10" t="s">
        <v>163</v>
      </c>
      <c r="E442" s="10" t="s">
        <v>20</v>
      </c>
      <c r="F442" s="10" t="s">
        <v>54</v>
      </c>
      <c r="G442" s="10" t="s">
        <v>16</v>
      </c>
      <c r="H442" s="10" t="s">
        <v>55</v>
      </c>
      <c r="L442" s="10">
        <v>1</v>
      </c>
      <c r="N442" s="10">
        <v>3.8</v>
      </c>
      <c r="O442" s="10" t="s">
        <v>56</v>
      </c>
      <c r="P442" s="10">
        <v>45629</v>
      </c>
      <c r="Q442" s="10" t="s">
        <v>57</v>
      </c>
      <c r="R442" s="10" t="s">
        <v>56</v>
      </c>
    </row>
    <row r="443" spans="1:18" x14ac:dyDescent="0.25">
      <c r="A443" s="6">
        <v>45609</v>
      </c>
      <c r="B443" s="10" t="s">
        <v>26</v>
      </c>
      <c r="C443" s="10" t="s">
        <v>52</v>
      </c>
      <c r="D443" s="10" t="s">
        <v>163</v>
      </c>
      <c r="E443" s="10" t="s">
        <v>20</v>
      </c>
      <c r="F443" s="10" t="s">
        <v>54</v>
      </c>
      <c r="G443" s="10" t="s">
        <v>16</v>
      </c>
      <c r="H443" s="10" t="s">
        <v>55</v>
      </c>
      <c r="L443" s="10">
        <v>0.8</v>
      </c>
      <c r="N443" s="10">
        <v>3.8</v>
      </c>
      <c r="O443" s="10" t="s">
        <v>56</v>
      </c>
      <c r="P443" s="10">
        <v>45629</v>
      </c>
      <c r="Q443" s="10" t="s">
        <v>57</v>
      </c>
      <c r="R443" s="10" t="s">
        <v>56</v>
      </c>
    </row>
    <row r="444" spans="1:18" x14ac:dyDescent="0.25">
      <c r="A444" s="6">
        <v>45603</v>
      </c>
      <c r="B444" s="10" t="s">
        <v>26</v>
      </c>
      <c r="C444" s="10" t="s">
        <v>52</v>
      </c>
      <c r="D444" s="10" t="s">
        <v>163</v>
      </c>
      <c r="E444" s="10" t="s">
        <v>20</v>
      </c>
      <c r="F444" s="10" t="s">
        <v>54</v>
      </c>
      <c r="G444" s="10" t="s">
        <v>16</v>
      </c>
      <c r="H444" s="10" t="s">
        <v>55</v>
      </c>
      <c r="L444" s="10">
        <v>1</v>
      </c>
      <c r="N444" s="10">
        <v>3.8</v>
      </c>
      <c r="O444" s="10" t="s">
        <v>56</v>
      </c>
      <c r="P444" s="10">
        <v>45629</v>
      </c>
      <c r="Q444" s="10" t="s">
        <v>57</v>
      </c>
      <c r="R444" s="10" t="s">
        <v>56</v>
      </c>
    </row>
    <row r="445" spans="1:18" x14ac:dyDescent="0.25">
      <c r="A445" s="6">
        <v>45610</v>
      </c>
      <c r="B445" s="10" t="s">
        <v>26</v>
      </c>
      <c r="C445" s="10" t="s">
        <v>52</v>
      </c>
      <c r="D445" s="10" t="s">
        <v>163</v>
      </c>
      <c r="E445" s="10" t="s">
        <v>20</v>
      </c>
      <c r="F445" s="10" t="s">
        <v>54</v>
      </c>
      <c r="G445" s="10" t="s">
        <v>16</v>
      </c>
      <c r="H445" s="10" t="s">
        <v>55</v>
      </c>
      <c r="L445" s="10">
        <v>1</v>
      </c>
      <c r="N445" s="10">
        <v>3.8</v>
      </c>
      <c r="O445" s="10" t="s">
        <v>56</v>
      </c>
      <c r="P445" s="10">
        <v>45629</v>
      </c>
      <c r="Q445" s="10" t="s">
        <v>57</v>
      </c>
      <c r="R445" s="10" t="s">
        <v>56</v>
      </c>
    </row>
    <row r="446" spans="1:18" x14ac:dyDescent="0.25">
      <c r="A446" s="6">
        <v>45587</v>
      </c>
      <c r="B446" s="10" t="s">
        <v>26</v>
      </c>
      <c r="C446" s="10" t="s">
        <v>52</v>
      </c>
      <c r="D446" s="10" t="s">
        <v>164</v>
      </c>
      <c r="E446" s="10" t="s">
        <v>21</v>
      </c>
      <c r="F446" s="10" t="s">
        <v>54</v>
      </c>
      <c r="G446" s="10" t="s">
        <v>16</v>
      </c>
      <c r="H446" s="10" t="s">
        <v>55</v>
      </c>
      <c r="L446" s="10">
        <v>0.6</v>
      </c>
      <c r="N446" s="10">
        <v>3.8</v>
      </c>
      <c r="O446" s="10" t="s">
        <v>61</v>
      </c>
      <c r="R446" s="10" t="s">
        <v>61</v>
      </c>
    </row>
    <row r="447" spans="1:18" x14ac:dyDescent="0.25">
      <c r="A447" s="6">
        <v>45631</v>
      </c>
      <c r="B447" s="10" t="s">
        <v>26</v>
      </c>
      <c r="C447" s="10" t="s">
        <v>52</v>
      </c>
      <c r="D447" s="10" t="s">
        <v>164</v>
      </c>
      <c r="E447" s="10" t="s">
        <v>21</v>
      </c>
      <c r="F447" s="10" t="s">
        <v>54</v>
      </c>
      <c r="G447" s="10" t="s">
        <v>16</v>
      </c>
      <c r="H447" s="10" t="s">
        <v>55</v>
      </c>
      <c r="L447" s="10">
        <v>1</v>
      </c>
      <c r="N447" s="10">
        <v>3.8</v>
      </c>
      <c r="O447" s="10" t="s">
        <v>61</v>
      </c>
      <c r="R447" s="10" t="s">
        <v>61</v>
      </c>
    </row>
    <row r="448" spans="1:18" x14ac:dyDescent="0.25">
      <c r="A448" s="6">
        <v>45630</v>
      </c>
      <c r="B448" s="10" t="s">
        <v>26</v>
      </c>
      <c r="C448" s="10" t="s">
        <v>52</v>
      </c>
      <c r="D448" s="10" t="s">
        <v>164</v>
      </c>
      <c r="E448" s="10" t="s">
        <v>21</v>
      </c>
      <c r="F448" s="10" t="s">
        <v>54</v>
      </c>
      <c r="G448" s="10" t="s">
        <v>16</v>
      </c>
      <c r="H448" s="10" t="s">
        <v>55</v>
      </c>
      <c r="L448" s="10">
        <v>1</v>
      </c>
      <c r="N448" s="10">
        <v>3.8</v>
      </c>
      <c r="O448" s="10" t="s">
        <v>61</v>
      </c>
      <c r="R448" s="10" t="s">
        <v>61</v>
      </c>
    </row>
    <row r="449" spans="1:18" x14ac:dyDescent="0.25">
      <c r="A449" s="6">
        <v>45618</v>
      </c>
      <c r="B449" s="10" t="s">
        <v>26</v>
      </c>
      <c r="C449" s="10" t="s">
        <v>52</v>
      </c>
      <c r="D449" s="10" t="s">
        <v>164</v>
      </c>
      <c r="E449" s="10" t="s">
        <v>21</v>
      </c>
      <c r="F449" s="10" t="s">
        <v>54</v>
      </c>
      <c r="G449" s="10" t="s">
        <v>16</v>
      </c>
      <c r="H449" s="10" t="s">
        <v>55</v>
      </c>
      <c r="L449" s="10">
        <v>1.2</v>
      </c>
      <c r="N449" s="10">
        <v>3.8</v>
      </c>
      <c r="O449" s="10" t="s">
        <v>61</v>
      </c>
      <c r="R449" s="10" t="s">
        <v>61</v>
      </c>
    </row>
    <row r="450" spans="1:18" x14ac:dyDescent="0.25">
      <c r="A450" s="6">
        <v>45595</v>
      </c>
      <c r="B450" s="10" t="s">
        <v>26</v>
      </c>
      <c r="C450" s="10" t="s">
        <v>52</v>
      </c>
      <c r="D450" s="10" t="s">
        <v>165</v>
      </c>
      <c r="E450" s="10" t="s">
        <v>15</v>
      </c>
      <c r="F450" s="10" t="s">
        <v>54</v>
      </c>
      <c r="G450" s="10" t="s">
        <v>16</v>
      </c>
      <c r="H450" s="10" t="s">
        <v>55</v>
      </c>
      <c r="L450" s="10">
        <v>1</v>
      </c>
      <c r="N450" s="10">
        <v>3.7</v>
      </c>
      <c r="O450" s="10" t="s">
        <v>61</v>
      </c>
      <c r="R450" s="10" t="s">
        <v>61</v>
      </c>
    </row>
    <row r="451" spans="1:18" x14ac:dyDescent="0.25">
      <c r="A451" s="6">
        <v>45638</v>
      </c>
      <c r="B451" s="10" t="s">
        <v>26</v>
      </c>
      <c r="C451" s="10" t="s">
        <v>52</v>
      </c>
      <c r="D451" s="10" t="s">
        <v>165</v>
      </c>
      <c r="E451" s="10" t="s">
        <v>15</v>
      </c>
      <c r="F451" s="10" t="s">
        <v>54</v>
      </c>
      <c r="G451" s="10" t="s">
        <v>16</v>
      </c>
      <c r="H451" s="10" t="s">
        <v>55</v>
      </c>
      <c r="L451" s="10">
        <v>1</v>
      </c>
      <c r="N451" s="10">
        <v>3.7</v>
      </c>
      <c r="O451" s="10" t="s">
        <v>61</v>
      </c>
      <c r="R451" s="10" t="s">
        <v>61</v>
      </c>
    </row>
    <row r="452" spans="1:18" x14ac:dyDescent="0.25">
      <c r="A452" s="6">
        <v>45596</v>
      </c>
      <c r="B452" s="10" t="s">
        <v>26</v>
      </c>
      <c r="C452" s="10" t="s">
        <v>52</v>
      </c>
      <c r="D452" s="10" t="s">
        <v>165</v>
      </c>
      <c r="E452" s="10" t="s">
        <v>15</v>
      </c>
      <c r="F452" s="10" t="s">
        <v>54</v>
      </c>
      <c r="G452" s="10" t="s">
        <v>16</v>
      </c>
      <c r="H452" s="10" t="s">
        <v>55</v>
      </c>
      <c r="L452" s="10">
        <v>1</v>
      </c>
      <c r="N452" s="10">
        <v>3.7</v>
      </c>
      <c r="O452" s="10" t="s">
        <v>61</v>
      </c>
      <c r="R452" s="10" t="s">
        <v>61</v>
      </c>
    </row>
    <row r="453" spans="1:18" x14ac:dyDescent="0.25">
      <c r="A453" s="6">
        <v>45637</v>
      </c>
      <c r="B453" s="10" t="s">
        <v>26</v>
      </c>
      <c r="C453" s="10" t="s">
        <v>52</v>
      </c>
      <c r="D453" s="10" t="s">
        <v>165</v>
      </c>
      <c r="E453" s="10" t="s">
        <v>15</v>
      </c>
      <c r="F453" s="10" t="s">
        <v>54</v>
      </c>
      <c r="G453" s="10" t="s">
        <v>16</v>
      </c>
      <c r="H453" s="10" t="s">
        <v>55</v>
      </c>
      <c r="L453" s="10">
        <v>0.7</v>
      </c>
      <c r="N453" s="10">
        <v>3.7</v>
      </c>
      <c r="O453" s="10" t="s">
        <v>61</v>
      </c>
      <c r="R453" s="10" t="s">
        <v>61</v>
      </c>
    </row>
    <row r="454" spans="1:18" x14ac:dyDescent="0.25">
      <c r="A454" s="6">
        <v>45629</v>
      </c>
      <c r="B454" s="10" t="s">
        <v>26</v>
      </c>
      <c r="C454" s="10" t="s">
        <v>52</v>
      </c>
      <c r="D454" s="10" t="s">
        <v>166</v>
      </c>
      <c r="E454" s="10" t="s">
        <v>17</v>
      </c>
      <c r="F454" s="10" t="s">
        <v>54</v>
      </c>
      <c r="G454" s="10" t="s">
        <v>16</v>
      </c>
      <c r="H454" s="10" t="s">
        <v>55</v>
      </c>
      <c r="L454" s="10">
        <v>0.3</v>
      </c>
      <c r="N454" s="10">
        <v>3.7</v>
      </c>
      <c r="O454" s="10" t="s">
        <v>61</v>
      </c>
    </row>
    <row r="455" spans="1:18" x14ac:dyDescent="0.25">
      <c r="A455" s="6">
        <v>45586</v>
      </c>
      <c r="B455" s="10" t="s">
        <v>26</v>
      </c>
      <c r="C455" s="10" t="s">
        <v>52</v>
      </c>
      <c r="D455" s="10" t="s">
        <v>167</v>
      </c>
      <c r="E455" s="10" t="s">
        <v>20</v>
      </c>
      <c r="F455" s="10" t="s">
        <v>54</v>
      </c>
      <c r="G455" s="10" t="s">
        <v>16</v>
      </c>
      <c r="H455" s="10" t="s">
        <v>55</v>
      </c>
      <c r="L455" s="10">
        <v>0.7</v>
      </c>
      <c r="N455" s="10">
        <v>3.7</v>
      </c>
      <c r="O455" s="10" t="s">
        <v>56</v>
      </c>
      <c r="P455" s="10">
        <v>45629</v>
      </c>
      <c r="Q455" s="10" t="s">
        <v>85</v>
      </c>
      <c r="R455" s="10" t="s">
        <v>56</v>
      </c>
    </row>
    <row r="456" spans="1:18" x14ac:dyDescent="0.25">
      <c r="A456" s="6">
        <v>45603</v>
      </c>
      <c r="B456" s="10" t="s">
        <v>26</v>
      </c>
      <c r="C456" s="10" t="s">
        <v>52</v>
      </c>
      <c r="D456" s="10" t="s">
        <v>167</v>
      </c>
      <c r="E456" s="10" t="s">
        <v>20</v>
      </c>
      <c r="F456" s="10" t="s">
        <v>54</v>
      </c>
      <c r="G456" s="10" t="s">
        <v>16</v>
      </c>
      <c r="H456" s="10" t="s">
        <v>55</v>
      </c>
      <c r="L456" s="10">
        <v>0.5</v>
      </c>
      <c r="N456" s="10">
        <v>3.7</v>
      </c>
      <c r="O456" s="10" t="s">
        <v>56</v>
      </c>
      <c r="P456" s="10">
        <v>45629</v>
      </c>
      <c r="Q456" s="10" t="s">
        <v>85</v>
      </c>
      <c r="R456" s="10" t="s">
        <v>56</v>
      </c>
    </row>
    <row r="457" spans="1:18" x14ac:dyDescent="0.25">
      <c r="A457" s="6">
        <v>45575</v>
      </c>
      <c r="B457" s="10" t="s">
        <v>26</v>
      </c>
      <c r="C457" s="10" t="s">
        <v>52</v>
      </c>
      <c r="D457" s="10" t="s">
        <v>168</v>
      </c>
      <c r="E457" s="10" t="s">
        <v>20</v>
      </c>
      <c r="F457" s="10" t="s">
        <v>54</v>
      </c>
      <c r="G457" s="10" t="s">
        <v>16</v>
      </c>
      <c r="H457" s="10" t="s">
        <v>55</v>
      </c>
      <c r="L457" s="10">
        <v>0.3</v>
      </c>
      <c r="N457" s="10">
        <v>3.7</v>
      </c>
      <c r="O457" s="10" t="s">
        <v>56</v>
      </c>
      <c r="P457" s="10">
        <v>45597</v>
      </c>
      <c r="Q457" s="10" t="s">
        <v>85</v>
      </c>
      <c r="R457" s="10" t="s">
        <v>56</v>
      </c>
    </row>
    <row r="458" spans="1:18" x14ac:dyDescent="0.25">
      <c r="A458" s="6">
        <v>45579</v>
      </c>
      <c r="B458" s="10" t="s">
        <v>26</v>
      </c>
      <c r="C458" s="10" t="s">
        <v>52</v>
      </c>
      <c r="D458" s="10" t="s">
        <v>168</v>
      </c>
      <c r="E458" s="10" t="s">
        <v>20</v>
      </c>
      <c r="F458" s="10" t="s">
        <v>54</v>
      </c>
      <c r="G458" s="10" t="s">
        <v>16</v>
      </c>
      <c r="H458" s="10" t="s">
        <v>55</v>
      </c>
      <c r="L458" s="10">
        <v>0.6</v>
      </c>
      <c r="N458" s="10">
        <v>3.7</v>
      </c>
      <c r="O458" s="10" t="s">
        <v>56</v>
      </c>
      <c r="P458" s="10">
        <v>45597</v>
      </c>
      <c r="Q458" s="10" t="s">
        <v>85</v>
      </c>
      <c r="R458" s="10" t="s">
        <v>56</v>
      </c>
    </row>
    <row r="459" spans="1:18" x14ac:dyDescent="0.25">
      <c r="A459" s="6">
        <v>45580</v>
      </c>
      <c r="B459" s="10" t="s">
        <v>26</v>
      </c>
      <c r="C459" s="10" t="s">
        <v>52</v>
      </c>
      <c r="D459" s="10" t="s">
        <v>168</v>
      </c>
      <c r="E459" s="10" t="s">
        <v>20</v>
      </c>
      <c r="F459" s="10" t="s">
        <v>54</v>
      </c>
      <c r="G459" s="10" t="s">
        <v>16</v>
      </c>
      <c r="H459" s="10" t="s">
        <v>55</v>
      </c>
      <c r="L459" s="10">
        <v>1</v>
      </c>
      <c r="N459" s="10">
        <v>3.7</v>
      </c>
      <c r="O459" s="10" t="s">
        <v>56</v>
      </c>
      <c r="P459" s="10">
        <v>45597</v>
      </c>
      <c r="Q459" s="10" t="s">
        <v>85</v>
      </c>
      <c r="R459" s="10" t="s">
        <v>56</v>
      </c>
    </row>
    <row r="460" spans="1:18" x14ac:dyDescent="0.25">
      <c r="A460" s="6">
        <v>45637</v>
      </c>
      <c r="B460" s="10" t="s">
        <v>26</v>
      </c>
      <c r="C460" s="10" t="s">
        <v>52</v>
      </c>
      <c r="D460" s="10" t="s">
        <v>169</v>
      </c>
      <c r="E460" s="10" t="s">
        <v>23</v>
      </c>
      <c r="F460" s="10" t="s">
        <v>54</v>
      </c>
      <c r="G460" s="10" t="s">
        <v>16</v>
      </c>
      <c r="H460" s="10" t="s">
        <v>55</v>
      </c>
      <c r="L460" s="10">
        <v>1</v>
      </c>
      <c r="N460" s="10">
        <v>3.4</v>
      </c>
      <c r="O460" s="10" t="s">
        <v>61</v>
      </c>
      <c r="R460" s="10" t="s">
        <v>61</v>
      </c>
    </row>
    <row r="461" spans="1:18" x14ac:dyDescent="0.25">
      <c r="A461" s="6">
        <v>45631</v>
      </c>
      <c r="B461" s="10" t="s">
        <v>26</v>
      </c>
      <c r="C461" s="10" t="s">
        <v>52</v>
      </c>
      <c r="D461" s="10" t="s">
        <v>169</v>
      </c>
      <c r="E461" s="10" t="s">
        <v>23</v>
      </c>
      <c r="F461" s="10" t="s">
        <v>54</v>
      </c>
      <c r="G461" s="10" t="s">
        <v>16</v>
      </c>
      <c r="H461" s="10" t="s">
        <v>55</v>
      </c>
      <c r="L461" s="10">
        <v>1</v>
      </c>
      <c r="N461" s="10">
        <v>3.4</v>
      </c>
      <c r="O461" s="10" t="s">
        <v>61</v>
      </c>
      <c r="R461" s="10" t="s">
        <v>61</v>
      </c>
    </row>
    <row r="462" spans="1:18" x14ac:dyDescent="0.25">
      <c r="A462" s="6">
        <v>45636</v>
      </c>
      <c r="B462" s="10" t="s">
        <v>26</v>
      </c>
      <c r="C462" s="10" t="s">
        <v>52</v>
      </c>
      <c r="D462" s="10" t="s">
        <v>169</v>
      </c>
      <c r="E462" s="10" t="s">
        <v>23</v>
      </c>
      <c r="F462" s="10" t="s">
        <v>54</v>
      </c>
      <c r="G462" s="10" t="s">
        <v>16</v>
      </c>
      <c r="H462" s="10" t="s">
        <v>55</v>
      </c>
      <c r="L462" s="10">
        <v>0.4</v>
      </c>
      <c r="N462" s="10">
        <v>3.4</v>
      </c>
      <c r="O462" s="10" t="s">
        <v>61</v>
      </c>
      <c r="R462" s="10" t="s">
        <v>61</v>
      </c>
    </row>
    <row r="463" spans="1:18" x14ac:dyDescent="0.25">
      <c r="A463" s="6">
        <v>45638</v>
      </c>
      <c r="B463" s="10" t="s">
        <v>26</v>
      </c>
      <c r="C463" s="10" t="s">
        <v>52</v>
      </c>
      <c r="D463" s="10" t="s">
        <v>169</v>
      </c>
      <c r="E463" s="10" t="s">
        <v>23</v>
      </c>
      <c r="F463" s="10" t="s">
        <v>54</v>
      </c>
      <c r="G463" s="10" t="s">
        <v>16</v>
      </c>
      <c r="H463" s="10" t="s">
        <v>55</v>
      </c>
      <c r="L463" s="10">
        <v>1</v>
      </c>
      <c r="N463" s="10">
        <v>3.4</v>
      </c>
      <c r="O463" s="10" t="s">
        <v>61</v>
      </c>
      <c r="R463" s="10" t="s">
        <v>61</v>
      </c>
    </row>
    <row r="464" spans="1:18" x14ac:dyDescent="0.25">
      <c r="A464" s="6">
        <v>45614</v>
      </c>
      <c r="B464" s="10" t="s">
        <v>26</v>
      </c>
      <c r="C464" s="10" t="s">
        <v>52</v>
      </c>
      <c r="D464" s="10" t="s">
        <v>170</v>
      </c>
      <c r="E464" s="10" t="s">
        <v>20</v>
      </c>
      <c r="F464" s="10" t="s">
        <v>54</v>
      </c>
      <c r="G464" s="10" t="s">
        <v>16</v>
      </c>
      <c r="H464" s="10" t="s">
        <v>55</v>
      </c>
      <c r="L464" s="10">
        <v>1</v>
      </c>
      <c r="N464" s="10">
        <v>3.3</v>
      </c>
      <c r="O464" s="10" t="s">
        <v>61</v>
      </c>
      <c r="R464" s="10" t="s">
        <v>61</v>
      </c>
    </row>
    <row r="465" spans="1:18" x14ac:dyDescent="0.25">
      <c r="A465" s="6">
        <v>45616</v>
      </c>
      <c r="B465" s="10" t="s">
        <v>26</v>
      </c>
      <c r="C465" s="10" t="s">
        <v>52</v>
      </c>
      <c r="D465" s="10" t="s">
        <v>170</v>
      </c>
      <c r="E465" s="10" t="s">
        <v>20</v>
      </c>
      <c r="F465" s="10" t="s">
        <v>54</v>
      </c>
      <c r="G465" s="10" t="s">
        <v>16</v>
      </c>
      <c r="H465" s="10" t="s">
        <v>55</v>
      </c>
      <c r="L465" s="10">
        <v>1.2</v>
      </c>
      <c r="N465" s="10">
        <v>3.3</v>
      </c>
      <c r="O465" s="10" t="s">
        <v>61</v>
      </c>
      <c r="R465" s="10" t="s">
        <v>61</v>
      </c>
    </row>
    <row r="466" spans="1:18" x14ac:dyDescent="0.25">
      <c r="A466" s="6">
        <v>45617</v>
      </c>
      <c r="B466" s="10" t="s">
        <v>26</v>
      </c>
      <c r="C466" s="10" t="s">
        <v>52</v>
      </c>
      <c r="D466" s="10" t="s">
        <v>170</v>
      </c>
      <c r="E466" s="10" t="s">
        <v>20</v>
      </c>
      <c r="F466" s="10" t="s">
        <v>54</v>
      </c>
      <c r="G466" s="10" t="s">
        <v>16</v>
      </c>
      <c r="H466" s="10" t="s">
        <v>55</v>
      </c>
      <c r="L466" s="10">
        <v>1.1000000000000001</v>
      </c>
      <c r="N466" s="10">
        <v>3.3</v>
      </c>
      <c r="O466" s="10" t="s">
        <v>61</v>
      </c>
      <c r="R466" s="10" t="s">
        <v>61</v>
      </c>
    </row>
    <row r="467" spans="1:18" x14ac:dyDescent="0.25">
      <c r="A467" s="6">
        <v>45630</v>
      </c>
      <c r="B467" s="10" t="s">
        <v>26</v>
      </c>
      <c r="C467" s="10" t="s">
        <v>52</v>
      </c>
      <c r="D467" s="10" t="s">
        <v>171</v>
      </c>
      <c r="E467" s="10" t="s">
        <v>15</v>
      </c>
      <c r="F467" s="10" t="s">
        <v>54</v>
      </c>
      <c r="G467" s="10" t="s">
        <v>16</v>
      </c>
      <c r="H467" s="10" t="s">
        <v>55</v>
      </c>
      <c r="L467" s="10">
        <v>0.5</v>
      </c>
      <c r="N467" s="10">
        <v>3</v>
      </c>
      <c r="O467" s="10" t="s">
        <v>61</v>
      </c>
      <c r="R467" s="10" t="s">
        <v>61</v>
      </c>
    </row>
    <row r="468" spans="1:18" x14ac:dyDescent="0.25">
      <c r="A468" s="6">
        <v>45595</v>
      </c>
      <c r="B468" s="10" t="s">
        <v>26</v>
      </c>
      <c r="C468" s="10" t="s">
        <v>52</v>
      </c>
      <c r="D468" s="10" t="s">
        <v>171</v>
      </c>
      <c r="E468" s="10" t="s">
        <v>15</v>
      </c>
      <c r="F468" s="10" t="s">
        <v>93</v>
      </c>
      <c r="G468" s="10" t="s">
        <v>16</v>
      </c>
      <c r="H468" s="10" t="s">
        <v>55</v>
      </c>
      <c r="L468" s="10">
        <v>1</v>
      </c>
      <c r="N468" s="10">
        <v>3</v>
      </c>
      <c r="O468" s="10" t="s">
        <v>61</v>
      </c>
      <c r="R468" s="10" t="s">
        <v>61</v>
      </c>
    </row>
    <row r="469" spans="1:18" x14ac:dyDescent="0.25">
      <c r="A469" s="6">
        <v>45587</v>
      </c>
      <c r="B469" s="10" t="s">
        <v>26</v>
      </c>
      <c r="C469" s="10" t="s">
        <v>52</v>
      </c>
      <c r="D469" s="10" t="s">
        <v>171</v>
      </c>
      <c r="E469" s="10" t="s">
        <v>15</v>
      </c>
      <c r="F469" s="10" t="s">
        <v>54</v>
      </c>
      <c r="G469" s="10" t="s">
        <v>16</v>
      </c>
      <c r="H469" s="10" t="s">
        <v>55</v>
      </c>
      <c r="L469" s="10">
        <v>0.5</v>
      </c>
      <c r="N469" s="10">
        <v>3</v>
      </c>
      <c r="O469" s="10" t="s">
        <v>61</v>
      </c>
      <c r="R469" s="10" t="s">
        <v>61</v>
      </c>
    </row>
    <row r="470" spans="1:18" x14ac:dyDescent="0.25">
      <c r="A470" s="6">
        <v>45596</v>
      </c>
      <c r="B470" s="10" t="s">
        <v>26</v>
      </c>
      <c r="C470" s="10" t="s">
        <v>52</v>
      </c>
      <c r="D470" s="10" t="s">
        <v>171</v>
      </c>
      <c r="E470" s="10" t="s">
        <v>15</v>
      </c>
      <c r="F470" s="10" t="s">
        <v>54</v>
      </c>
      <c r="G470" s="10" t="s">
        <v>16</v>
      </c>
      <c r="H470" s="10" t="s">
        <v>55</v>
      </c>
      <c r="L470" s="10">
        <v>1</v>
      </c>
      <c r="N470" s="10">
        <v>3</v>
      </c>
      <c r="O470" s="10" t="s">
        <v>61</v>
      </c>
      <c r="R470" s="10" t="s">
        <v>61</v>
      </c>
    </row>
    <row r="471" spans="1:18" x14ac:dyDescent="0.25">
      <c r="A471" s="6">
        <v>45621</v>
      </c>
      <c r="B471" s="10" t="s">
        <v>26</v>
      </c>
      <c r="C471" s="10" t="s">
        <v>52</v>
      </c>
      <c r="D471" s="10" t="s">
        <v>172</v>
      </c>
      <c r="E471" s="10" t="s">
        <v>22</v>
      </c>
      <c r="F471" s="10" t="s">
        <v>54</v>
      </c>
      <c r="G471" s="10" t="s">
        <v>16</v>
      </c>
      <c r="H471" s="10" t="s">
        <v>55</v>
      </c>
      <c r="L471" s="10">
        <v>0.3</v>
      </c>
      <c r="N471" s="10">
        <v>3</v>
      </c>
      <c r="O471" s="10" t="s">
        <v>56</v>
      </c>
      <c r="P471" s="10">
        <v>45659</v>
      </c>
      <c r="Q471" s="10" t="s">
        <v>134</v>
      </c>
      <c r="R471" s="10" t="s">
        <v>56</v>
      </c>
    </row>
    <row r="472" spans="1:18" x14ac:dyDescent="0.25">
      <c r="A472" s="6">
        <v>45643</v>
      </c>
      <c r="B472" s="10" t="s">
        <v>26</v>
      </c>
      <c r="C472" s="10" t="s">
        <v>52</v>
      </c>
      <c r="D472" s="10" t="s">
        <v>172</v>
      </c>
      <c r="E472" s="10" t="s">
        <v>22</v>
      </c>
      <c r="F472" s="10" t="s">
        <v>54</v>
      </c>
      <c r="G472" s="10" t="s">
        <v>16</v>
      </c>
      <c r="H472" s="10" t="s">
        <v>55</v>
      </c>
      <c r="L472" s="10">
        <v>1</v>
      </c>
      <c r="N472" s="10">
        <v>3</v>
      </c>
      <c r="O472" s="10" t="s">
        <v>56</v>
      </c>
      <c r="P472" s="10">
        <v>45659</v>
      </c>
      <c r="Q472" s="10" t="s">
        <v>134</v>
      </c>
      <c r="R472" s="10" t="s">
        <v>56</v>
      </c>
    </row>
    <row r="473" spans="1:18" x14ac:dyDescent="0.25">
      <c r="A473" s="6">
        <v>45618</v>
      </c>
      <c r="B473" s="10" t="s">
        <v>26</v>
      </c>
      <c r="C473" s="10" t="s">
        <v>52</v>
      </c>
      <c r="D473" s="10" t="s">
        <v>172</v>
      </c>
      <c r="E473" s="10" t="s">
        <v>22</v>
      </c>
      <c r="F473" s="10" t="s">
        <v>54</v>
      </c>
      <c r="G473" s="10" t="s">
        <v>16</v>
      </c>
      <c r="H473" s="10" t="s">
        <v>55</v>
      </c>
      <c r="L473" s="10">
        <v>0.4</v>
      </c>
      <c r="N473" s="10">
        <v>3</v>
      </c>
      <c r="O473" s="10" t="s">
        <v>56</v>
      </c>
      <c r="P473" s="10">
        <v>45659</v>
      </c>
      <c r="Q473" s="10" t="s">
        <v>134</v>
      </c>
      <c r="R473" s="10" t="s">
        <v>56</v>
      </c>
    </row>
    <row r="474" spans="1:18" x14ac:dyDescent="0.25">
      <c r="A474" s="6">
        <v>45622</v>
      </c>
      <c r="B474" s="10" t="s">
        <v>26</v>
      </c>
      <c r="C474" s="10" t="s">
        <v>52</v>
      </c>
      <c r="D474" s="10" t="s">
        <v>172</v>
      </c>
      <c r="E474" s="10" t="s">
        <v>22</v>
      </c>
      <c r="F474" s="10" t="s">
        <v>54</v>
      </c>
      <c r="G474" s="10" t="s">
        <v>16</v>
      </c>
      <c r="H474" s="10" t="s">
        <v>55</v>
      </c>
      <c r="L474" s="10">
        <v>0.5</v>
      </c>
      <c r="N474" s="10">
        <v>3</v>
      </c>
      <c r="O474" s="10" t="s">
        <v>56</v>
      </c>
      <c r="P474" s="10">
        <v>45659</v>
      </c>
      <c r="Q474" s="10" t="s">
        <v>134</v>
      </c>
      <c r="R474" s="10" t="s">
        <v>56</v>
      </c>
    </row>
    <row r="475" spans="1:18" x14ac:dyDescent="0.25">
      <c r="A475" s="6">
        <v>45642</v>
      </c>
      <c r="B475" s="10" t="s">
        <v>26</v>
      </c>
      <c r="C475" s="10" t="s">
        <v>52</v>
      </c>
      <c r="D475" s="10" t="s">
        <v>172</v>
      </c>
      <c r="E475" s="10" t="s">
        <v>22</v>
      </c>
      <c r="F475" s="10" t="s">
        <v>54</v>
      </c>
      <c r="G475" s="10" t="s">
        <v>16</v>
      </c>
      <c r="H475" s="10" t="s">
        <v>55</v>
      </c>
      <c r="L475" s="10">
        <v>0.8</v>
      </c>
      <c r="N475" s="10">
        <v>3</v>
      </c>
      <c r="O475" s="10" t="s">
        <v>56</v>
      </c>
      <c r="P475" s="10">
        <v>45659</v>
      </c>
      <c r="Q475" s="10" t="s">
        <v>134</v>
      </c>
      <c r="R475" s="10" t="s">
        <v>56</v>
      </c>
    </row>
    <row r="476" spans="1:18" x14ac:dyDescent="0.25">
      <c r="A476" s="6">
        <v>45573</v>
      </c>
      <c r="B476" s="10" t="s">
        <v>26</v>
      </c>
      <c r="C476" s="10" t="s">
        <v>52</v>
      </c>
      <c r="D476" s="10" t="s">
        <v>173</v>
      </c>
      <c r="E476" s="10" t="s">
        <v>17</v>
      </c>
      <c r="F476" s="10" t="s">
        <v>54</v>
      </c>
      <c r="G476" s="10" t="s">
        <v>16</v>
      </c>
      <c r="H476" s="10" t="s">
        <v>55</v>
      </c>
      <c r="L476" s="10">
        <v>0.6</v>
      </c>
      <c r="N476" s="10">
        <v>2.9</v>
      </c>
      <c r="O476" s="10" t="s">
        <v>61</v>
      </c>
    </row>
    <row r="477" spans="1:18" x14ac:dyDescent="0.25">
      <c r="A477" s="6">
        <v>45572</v>
      </c>
      <c r="B477" s="10" t="s">
        <v>26</v>
      </c>
      <c r="C477" s="10" t="s">
        <v>52</v>
      </c>
      <c r="D477" s="10" t="s">
        <v>173</v>
      </c>
      <c r="E477" s="10" t="s">
        <v>17</v>
      </c>
      <c r="F477" s="10" t="s">
        <v>54</v>
      </c>
      <c r="G477" s="10" t="s">
        <v>16</v>
      </c>
      <c r="H477" s="10" t="s">
        <v>55</v>
      </c>
      <c r="L477" s="10">
        <v>0.5</v>
      </c>
      <c r="N477" s="10">
        <v>2.9</v>
      </c>
      <c r="O477" s="10" t="s">
        <v>61</v>
      </c>
    </row>
    <row r="478" spans="1:18" x14ac:dyDescent="0.25">
      <c r="A478" s="6">
        <v>45568</v>
      </c>
      <c r="B478" s="10" t="s">
        <v>26</v>
      </c>
      <c r="C478" s="10" t="s">
        <v>52</v>
      </c>
      <c r="D478" s="10" t="s">
        <v>174</v>
      </c>
      <c r="E478" s="10" t="s">
        <v>20</v>
      </c>
      <c r="F478" s="10" t="s">
        <v>54</v>
      </c>
      <c r="G478" s="10" t="s">
        <v>16</v>
      </c>
      <c r="H478" s="10" t="s">
        <v>55</v>
      </c>
      <c r="L478" s="10">
        <v>0.3</v>
      </c>
      <c r="N478" s="10">
        <v>2.9</v>
      </c>
      <c r="O478" s="10" t="s">
        <v>56</v>
      </c>
      <c r="P478" s="10">
        <v>45597</v>
      </c>
      <c r="Q478" s="10" t="s">
        <v>57</v>
      </c>
      <c r="R478" s="10" t="s">
        <v>56</v>
      </c>
    </row>
    <row r="479" spans="1:18" x14ac:dyDescent="0.25">
      <c r="A479" s="6">
        <v>45616</v>
      </c>
      <c r="B479" s="10" t="s">
        <v>26</v>
      </c>
      <c r="C479" s="10" t="s">
        <v>52</v>
      </c>
      <c r="D479" s="10" t="s">
        <v>175</v>
      </c>
      <c r="E479" s="10" t="s">
        <v>20</v>
      </c>
      <c r="F479" s="10" t="s">
        <v>54</v>
      </c>
      <c r="G479" s="10" t="s">
        <v>16</v>
      </c>
      <c r="H479" s="10" t="s">
        <v>55</v>
      </c>
      <c r="L479" s="10">
        <v>0.4</v>
      </c>
      <c r="N479" s="10">
        <v>2.9</v>
      </c>
      <c r="O479" s="10" t="s">
        <v>61</v>
      </c>
      <c r="R479" s="10" t="s">
        <v>61</v>
      </c>
    </row>
    <row r="480" spans="1:18" x14ac:dyDescent="0.25">
      <c r="A480" s="6">
        <v>45623</v>
      </c>
      <c r="B480" s="10" t="s">
        <v>26</v>
      </c>
      <c r="C480" s="10" t="s">
        <v>52</v>
      </c>
      <c r="D480" s="10" t="s">
        <v>175</v>
      </c>
      <c r="E480" s="10" t="s">
        <v>20</v>
      </c>
      <c r="F480" s="10" t="s">
        <v>54</v>
      </c>
      <c r="G480" s="10" t="s">
        <v>16</v>
      </c>
      <c r="H480" s="10" t="s">
        <v>55</v>
      </c>
      <c r="L480" s="10">
        <v>1</v>
      </c>
      <c r="N480" s="10">
        <v>2.9</v>
      </c>
      <c r="O480" s="10" t="s">
        <v>61</v>
      </c>
      <c r="R480" s="10" t="s">
        <v>61</v>
      </c>
    </row>
    <row r="481" spans="1:18" x14ac:dyDescent="0.25">
      <c r="A481" s="6">
        <v>45568</v>
      </c>
      <c r="B481" s="10" t="s">
        <v>26</v>
      </c>
      <c r="C481" s="10" t="s">
        <v>52</v>
      </c>
      <c r="D481" s="10" t="s">
        <v>176</v>
      </c>
      <c r="E481" s="10" t="s">
        <v>21</v>
      </c>
      <c r="F481" s="10" t="s">
        <v>54</v>
      </c>
      <c r="G481" s="10" t="s">
        <v>16</v>
      </c>
      <c r="H481" s="10" t="s">
        <v>55</v>
      </c>
      <c r="L481" s="10">
        <v>1.3</v>
      </c>
      <c r="N481" s="10">
        <v>2.8</v>
      </c>
      <c r="O481" s="10" t="s">
        <v>56</v>
      </c>
      <c r="P481" s="10">
        <v>45597</v>
      </c>
      <c r="Q481" s="10" t="s">
        <v>57</v>
      </c>
      <c r="R481" s="10" t="s">
        <v>56</v>
      </c>
    </row>
    <row r="482" spans="1:18" x14ac:dyDescent="0.25">
      <c r="A482" s="6">
        <v>45574</v>
      </c>
      <c r="B482" s="10" t="s">
        <v>26</v>
      </c>
      <c r="C482" s="10" t="s">
        <v>52</v>
      </c>
      <c r="D482" s="10" t="s">
        <v>176</v>
      </c>
      <c r="E482" s="10" t="s">
        <v>21</v>
      </c>
      <c r="F482" s="10" t="s">
        <v>54</v>
      </c>
      <c r="G482" s="10" t="s">
        <v>16</v>
      </c>
      <c r="H482" s="10" t="s">
        <v>55</v>
      </c>
      <c r="L482" s="10">
        <v>0.8</v>
      </c>
      <c r="N482" s="10">
        <v>2.8</v>
      </c>
      <c r="O482" s="10" t="s">
        <v>56</v>
      </c>
      <c r="P482" s="10">
        <v>45597</v>
      </c>
      <c r="Q482" s="10" t="s">
        <v>57</v>
      </c>
      <c r="R482" s="10" t="s">
        <v>56</v>
      </c>
    </row>
    <row r="483" spans="1:18" x14ac:dyDescent="0.25">
      <c r="A483" s="6">
        <v>45575</v>
      </c>
      <c r="B483" s="10" t="s">
        <v>26</v>
      </c>
      <c r="C483" s="10" t="s">
        <v>52</v>
      </c>
      <c r="D483" s="10" t="s">
        <v>176</v>
      </c>
      <c r="E483" s="10" t="s">
        <v>21</v>
      </c>
      <c r="F483" s="10" t="s">
        <v>54</v>
      </c>
      <c r="G483" s="10" t="s">
        <v>16</v>
      </c>
      <c r="H483" s="10" t="s">
        <v>55</v>
      </c>
      <c r="L483" s="10">
        <v>0.7</v>
      </c>
      <c r="N483" s="10">
        <v>2.8</v>
      </c>
      <c r="O483" s="10" t="s">
        <v>56</v>
      </c>
      <c r="P483" s="10">
        <v>45597</v>
      </c>
      <c r="Q483" s="10" t="s">
        <v>57</v>
      </c>
      <c r="R483" s="10" t="s">
        <v>56</v>
      </c>
    </row>
    <row r="484" spans="1:18" x14ac:dyDescent="0.25">
      <c r="A484" s="6">
        <v>45638</v>
      </c>
      <c r="B484" s="10" t="s">
        <v>26</v>
      </c>
      <c r="C484" s="10" t="s">
        <v>52</v>
      </c>
      <c r="D484" s="10" t="s">
        <v>177</v>
      </c>
      <c r="E484" s="10" t="s">
        <v>15</v>
      </c>
      <c r="F484" s="10" t="s">
        <v>54</v>
      </c>
      <c r="G484" s="10" t="s">
        <v>16</v>
      </c>
      <c r="H484" s="10" t="s">
        <v>55</v>
      </c>
      <c r="K484" s="10" t="s">
        <v>178</v>
      </c>
      <c r="L484" s="10">
        <v>0.7</v>
      </c>
      <c r="N484" s="10">
        <v>2.7</v>
      </c>
      <c r="O484" s="10" t="s">
        <v>61</v>
      </c>
      <c r="R484" s="10" t="s">
        <v>61</v>
      </c>
    </row>
    <row r="485" spans="1:18" x14ac:dyDescent="0.25">
      <c r="A485" s="6">
        <v>45644</v>
      </c>
      <c r="B485" s="10" t="s">
        <v>26</v>
      </c>
      <c r="C485" s="10" t="s">
        <v>52</v>
      </c>
      <c r="D485" s="10" t="s">
        <v>177</v>
      </c>
      <c r="E485" s="10" t="s">
        <v>15</v>
      </c>
      <c r="F485" s="10" t="s">
        <v>54</v>
      </c>
      <c r="G485" s="10" t="s">
        <v>16</v>
      </c>
      <c r="H485" s="10" t="s">
        <v>55</v>
      </c>
      <c r="K485" s="10" t="s">
        <v>178</v>
      </c>
      <c r="L485" s="10">
        <v>0.7</v>
      </c>
      <c r="N485" s="10">
        <v>2.7</v>
      </c>
      <c r="O485" s="10" t="s">
        <v>61</v>
      </c>
      <c r="R485" s="10" t="s">
        <v>61</v>
      </c>
    </row>
    <row r="486" spans="1:18" x14ac:dyDescent="0.25">
      <c r="A486" s="6">
        <v>45645</v>
      </c>
      <c r="B486" s="10" t="s">
        <v>26</v>
      </c>
      <c r="C486" s="10" t="s">
        <v>52</v>
      </c>
      <c r="D486" s="10" t="s">
        <v>177</v>
      </c>
      <c r="E486" s="10" t="s">
        <v>15</v>
      </c>
      <c r="F486" s="10" t="s">
        <v>54</v>
      </c>
      <c r="G486" s="10" t="s">
        <v>16</v>
      </c>
      <c r="H486" s="10" t="s">
        <v>55</v>
      </c>
      <c r="K486" s="10" t="s">
        <v>178</v>
      </c>
      <c r="L486" s="10">
        <v>0.8</v>
      </c>
      <c r="N486" s="10">
        <v>2.7</v>
      </c>
      <c r="O486" s="10" t="s">
        <v>61</v>
      </c>
      <c r="R486" s="10" t="s">
        <v>61</v>
      </c>
    </row>
    <row r="487" spans="1:18" x14ac:dyDescent="0.25">
      <c r="A487" s="6">
        <v>45637</v>
      </c>
      <c r="B487" s="10" t="s">
        <v>26</v>
      </c>
      <c r="C487" s="10" t="s">
        <v>52</v>
      </c>
      <c r="D487" s="10" t="s">
        <v>177</v>
      </c>
      <c r="E487" s="10" t="s">
        <v>15</v>
      </c>
      <c r="F487" s="10" t="s">
        <v>54</v>
      </c>
      <c r="G487" s="10" t="s">
        <v>16</v>
      </c>
      <c r="H487" s="10" t="s">
        <v>55</v>
      </c>
      <c r="K487" s="10" t="s">
        <v>178</v>
      </c>
      <c r="L487" s="10">
        <v>0.5</v>
      </c>
      <c r="N487" s="10">
        <v>2.7</v>
      </c>
      <c r="O487" s="10" t="s">
        <v>61</v>
      </c>
      <c r="R487" s="10" t="s">
        <v>61</v>
      </c>
    </row>
    <row r="488" spans="1:18" x14ac:dyDescent="0.25">
      <c r="A488" s="6">
        <v>45644</v>
      </c>
      <c r="B488" s="10" t="s">
        <v>26</v>
      </c>
      <c r="C488" s="10" t="s">
        <v>52</v>
      </c>
      <c r="D488" s="10" t="s">
        <v>179</v>
      </c>
      <c r="E488" s="10" t="s">
        <v>20</v>
      </c>
      <c r="F488" s="10" t="s">
        <v>54</v>
      </c>
      <c r="G488" s="10" t="s">
        <v>16</v>
      </c>
      <c r="H488" s="10" t="s">
        <v>55</v>
      </c>
      <c r="L488" s="10">
        <v>0.8</v>
      </c>
      <c r="N488" s="10">
        <v>2.7</v>
      </c>
      <c r="O488" s="10" t="s">
        <v>61</v>
      </c>
      <c r="R488" s="10" t="s">
        <v>61</v>
      </c>
    </row>
    <row r="489" spans="1:18" x14ac:dyDescent="0.25">
      <c r="A489" s="6">
        <v>45645</v>
      </c>
      <c r="B489" s="10" t="s">
        <v>26</v>
      </c>
      <c r="C489" s="10" t="s">
        <v>52</v>
      </c>
      <c r="D489" s="10" t="s">
        <v>179</v>
      </c>
      <c r="E489" s="10" t="s">
        <v>20</v>
      </c>
      <c r="F489" s="10" t="s">
        <v>54</v>
      </c>
      <c r="G489" s="10" t="s">
        <v>16</v>
      </c>
      <c r="H489" s="10" t="s">
        <v>55</v>
      </c>
      <c r="L489" s="10">
        <v>0.9</v>
      </c>
      <c r="N489" s="10">
        <v>2.7</v>
      </c>
      <c r="O489" s="10" t="s">
        <v>61</v>
      </c>
      <c r="R489" s="10" t="s">
        <v>61</v>
      </c>
    </row>
    <row r="490" spans="1:18" x14ac:dyDescent="0.25">
      <c r="A490" s="6">
        <v>45618</v>
      </c>
      <c r="B490" s="10" t="s">
        <v>26</v>
      </c>
      <c r="C490" s="10" t="s">
        <v>52</v>
      </c>
      <c r="D490" s="10" t="s">
        <v>179</v>
      </c>
      <c r="E490" s="10" t="s">
        <v>20</v>
      </c>
      <c r="F490" s="10" t="s">
        <v>54</v>
      </c>
      <c r="G490" s="10" t="s">
        <v>16</v>
      </c>
      <c r="H490" s="10" t="s">
        <v>55</v>
      </c>
      <c r="L490" s="10">
        <v>1</v>
      </c>
      <c r="N490" s="10">
        <v>2.7</v>
      </c>
      <c r="O490" s="10" t="s">
        <v>61</v>
      </c>
      <c r="R490" s="10" t="s">
        <v>61</v>
      </c>
    </row>
    <row r="491" spans="1:18" x14ac:dyDescent="0.25">
      <c r="A491" s="6">
        <v>45635</v>
      </c>
      <c r="B491" s="10" t="s">
        <v>26</v>
      </c>
      <c r="C491" s="10" t="s">
        <v>52</v>
      </c>
      <c r="D491" s="10" t="s">
        <v>180</v>
      </c>
      <c r="E491" s="10" t="s">
        <v>22</v>
      </c>
      <c r="F491" s="10" t="s">
        <v>54</v>
      </c>
      <c r="G491" s="10" t="s">
        <v>16</v>
      </c>
      <c r="H491" s="10" t="s">
        <v>55</v>
      </c>
      <c r="L491" s="10">
        <v>0.8</v>
      </c>
      <c r="N491" s="10">
        <v>2.4</v>
      </c>
      <c r="O491" s="10" t="s">
        <v>56</v>
      </c>
      <c r="P491" s="10">
        <v>45659</v>
      </c>
      <c r="Q491" s="10" t="s">
        <v>134</v>
      </c>
      <c r="R491" s="10" t="s">
        <v>56</v>
      </c>
    </row>
    <row r="492" spans="1:18" x14ac:dyDescent="0.25">
      <c r="A492" s="6">
        <v>45594</v>
      </c>
      <c r="B492" s="10" t="s">
        <v>26</v>
      </c>
      <c r="C492" s="10" t="s">
        <v>52</v>
      </c>
      <c r="D492" s="10" t="s">
        <v>180</v>
      </c>
      <c r="E492" s="10" t="s">
        <v>22</v>
      </c>
      <c r="F492" s="10" t="s">
        <v>54</v>
      </c>
      <c r="G492" s="10" t="s">
        <v>16</v>
      </c>
      <c r="H492" s="10" t="s">
        <v>55</v>
      </c>
      <c r="L492" s="10">
        <v>0.6</v>
      </c>
      <c r="N492" s="10">
        <v>2.4</v>
      </c>
      <c r="O492" s="10" t="s">
        <v>56</v>
      </c>
      <c r="P492" s="10">
        <v>45659</v>
      </c>
      <c r="Q492" s="10" t="s">
        <v>134</v>
      </c>
      <c r="R492" s="10" t="s">
        <v>56</v>
      </c>
    </row>
    <row r="493" spans="1:18" x14ac:dyDescent="0.25">
      <c r="A493" s="6">
        <v>45636</v>
      </c>
      <c r="B493" s="10" t="s">
        <v>26</v>
      </c>
      <c r="C493" s="10" t="s">
        <v>52</v>
      </c>
      <c r="D493" s="10" t="s">
        <v>180</v>
      </c>
      <c r="E493" s="10" t="s">
        <v>22</v>
      </c>
      <c r="F493" s="10" t="s">
        <v>54</v>
      </c>
      <c r="G493" s="10" t="s">
        <v>16</v>
      </c>
      <c r="H493" s="10" t="s">
        <v>55</v>
      </c>
      <c r="L493" s="10">
        <v>1</v>
      </c>
      <c r="N493" s="10">
        <v>2.4</v>
      </c>
      <c r="O493" s="10" t="s">
        <v>56</v>
      </c>
      <c r="P493" s="10">
        <v>45659</v>
      </c>
      <c r="Q493" s="10" t="s">
        <v>134</v>
      </c>
      <c r="R493" s="10" t="s">
        <v>56</v>
      </c>
    </row>
    <row r="494" spans="1:18" x14ac:dyDescent="0.25">
      <c r="A494" s="6">
        <v>45567</v>
      </c>
      <c r="B494" s="10" t="s">
        <v>26</v>
      </c>
      <c r="C494" s="10" t="s">
        <v>52</v>
      </c>
      <c r="D494" s="10" t="s">
        <v>181</v>
      </c>
      <c r="E494" s="10" t="s">
        <v>17</v>
      </c>
      <c r="F494" s="10" t="s">
        <v>54</v>
      </c>
      <c r="G494" s="10" t="s">
        <v>16</v>
      </c>
      <c r="H494" s="10" t="s">
        <v>55</v>
      </c>
      <c r="I494" s="10" t="s">
        <v>182</v>
      </c>
      <c r="L494" s="10">
        <v>0.5</v>
      </c>
      <c r="N494" s="10">
        <v>2.2000000000000002</v>
      </c>
      <c r="O494" s="10" t="s">
        <v>61</v>
      </c>
      <c r="R494" s="10" t="s">
        <v>61</v>
      </c>
    </row>
    <row r="495" spans="1:18" x14ac:dyDescent="0.25">
      <c r="A495" s="6">
        <v>45573</v>
      </c>
      <c r="B495" s="10" t="s">
        <v>26</v>
      </c>
      <c r="C495" s="10" t="s">
        <v>52</v>
      </c>
      <c r="D495" s="10" t="s">
        <v>181</v>
      </c>
      <c r="E495" s="10" t="s">
        <v>17</v>
      </c>
      <c r="F495" s="10" t="s">
        <v>54</v>
      </c>
      <c r="G495" s="10" t="s">
        <v>16</v>
      </c>
      <c r="H495" s="10" t="s">
        <v>55</v>
      </c>
      <c r="I495" s="10" t="s">
        <v>182</v>
      </c>
      <c r="L495" s="10">
        <v>0.2</v>
      </c>
      <c r="N495" s="10">
        <v>2.2000000000000002</v>
      </c>
      <c r="O495" s="10" t="s">
        <v>61</v>
      </c>
      <c r="R495" s="10" t="s">
        <v>61</v>
      </c>
    </row>
    <row r="496" spans="1:18" x14ac:dyDescent="0.25">
      <c r="A496" s="6">
        <v>45572</v>
      </c>
      <c r="B496" s="10" t="s">
        <v>26</v>
      </c>
      <c r="C496" s="10" t="s">
        <v>52</v>
      </c>
      <c r="D496" s="10" t="s">
        <v>181</v>
      </c>
      <c r="E496" s="10" t="s">
        <v>17</v>
      </c>
      <c r="F496" s="10" t="s">
        <v>54</v>
      </c>
      <c r="G496" s="10" t="s">
        <v>16</v>
      </c>
      <c r="H496" s="10" t="s">
        <v>55</v>
      </c>
      <c r="I496" s="10" t="s">
        <v>182</v>
      </c>
      <c r="L496" s="10">
        <v>0.2</v>
      </c>
      <c r="N496" s="10">
        <v>2.2000000000000002</v>
      </c>
      <c r="O496" s="10" t="s">
        <v>61</v>
      </c>
      <c r="R496" s="10" t="s">
        <v>61</v>
      </c>
    </row>
    <row r="497" spans="1:18" x14ac:dyDescent="0.25">
      <c r="A497" s="6">
        <v>45645</v>
      </c>
      <c r="B497" s="10" t="s">
        <v>26</v>
      </c>
      <c r="C497" s="10" t="s">
        <v>52</v>
      </c>
      <c r="D497" s="10" t="s">
        <v>183</v>
      </c>
      <c r="E497" s="10" t="s">
        <v>20</v>
      </c>
      <c r="F497" s="10" t="s">
        <v>54</v>
      </c>
      <c r="G497" s="10" t="s">
        <v>16</v>
      </c>
      <c r="H497" s="10" t="s">
        <v>55</v>
      </c>
      <c r="L497" s="10">
        <v>0.8</v>
      </c>
      <c r="N497" s="10">
        <v>2.2000000000000002</v>
      </c>
      <c r="O497" s="10" t="s">
        <v>61</v>
      </c>
      <c r="R497" s="10" t="s">
        <v>61</v>
      </c>
    </row>
    <row r="498" spans="1:18" x14ac:dyDescent="0.25">
      <c r="A498" s="6">
        <v>45644</v>
      </c>
      <c r="B498" s="10" t="s">
        <v>26</v>
      </c>
      <c r="C498" s="10" t="s">
        <v>52</v>
      </c>
      <c r="D498" s="10" t="s">
        <v>183</v>
      </c>
      <c r="E498" s="10" t="s">
        <v>20</v>
      </c>
      <c r="F498" s="10" t="s">
        <v>54</v>
      </c>
      <c r="G498" s="10" t="s">
        <v>16</v>
      </c>
      <c r="H498" s="10" t="s">
        <v>55</v>
      </c>
      <c r="L498" s="10">
        <v>0.7</v>
      </c>
      <c r="N498" s="10">
        <v>2.2000000000000002</v>
      </c>
      <c r="O498" s="10" t="s">
        <v>61</v>
      </c>
      <c r="R498" s="10" t="s">
        <v>61</v>
      </c>
    </row>
    <row r="499" spans="1:18" x14ac:dyDescent="0.25">
      <c r="A499" s="6">
        <v>45642</v>
      </c>
      <c r="B499" s="10" t="s">
        <v>26</v>
      </c>
      <c r="C499" s="10" t="s">
        <v>52</v>
      </c>
      <c r="D499" s="10" t="s">
        <v>183</v>
      </c>
      <c r="E499" s="10" t="s">
        <v>20</v>
      </c>
      <c r="F499" s="10" t="s">
        <v>54</v>
      </c>
      <c r="G499" s="10" t="s">
        <v>16</v>
      </c>
      <c r="H499" s="10" t="s">
        <v>55</v>
      </c>
      <c r="L499" s="10">
        <v>0.7</v>
      </c>
      <c r="N499" s="10">
        <v>2.2000000000000002</v>
      </c>
      <c r="O499" s="10" t="s">
        <v>61</v>
      </c>
      <c r="R499" s="10" t="s">
        <v>61</v>
      </c>
    </row>
    <row r="500" spans="1:18" x14ac:dyDescent="0.25">
      <c r="A500" s="6">
        <v>45587</v>
      </c>
      <c r="B500" s="10" t="s">
        <v>26</v>
      </c>
      <c r="C500" s="10" t="s">
        <v>52</v>
      </c>
      <c r="D500" s="10" t="s">
        <v>184</v>
      </c>
      <c r="E500" s="10" t="s">
        <v>22</v>
      </c>
      <c r="F500" s="10" t="s">
        <v>54</v>
      </c>
      <c r="G500" s="10" t="s">
        <v>16</v>
      </c>
      <c r="H500" s="10" t="s">
        <v>55</v>
      </c>
      <c r="L500" s="10">
        <v>0.7</v>
      </c>
      <c r="N500" s="10">
        <v>2.2000000000000002</v>
      </c>
      <c r="O500" s="10" t="s">
        <v>56</v>
      </c>
      <c r="P500" s="10">
        <v>45659</v>
      </c>
      <c r="Q500" s="10" t="s">
        <v>134</v>
      </c>
      <c r="R500" s="10" t="s">
        <v>56</v>
      </c>
    </row>
    <row r="501" spans="1:18" x14ac:dyDescent="0.25">
      <c r="A501" s="6">
        <v>45576</v>
      </c>
      <c r="B501" s="10" t="s">
        <v>26</v>
      </c>
      <c r="C501" s="10" t="s">
        <v>52</v>
      </c>
      <c r="D501" s="10" t="s">
        <v>184</v>
      </c>
      <c r="E501" s="10" t="s">
        <v>22</v>
      </c>
      <c r="F501" s="10" t="s">
        <v>54</v>
      </c>
      <c r="G501" s="10" t="s">
        <v>16</v>
      </c>
      <c r="H501" s="10" t="s">
        <v>55</v>
      </c>
      <c r="L501" s="10">
        <v>0.5</v>
      </c>
      <c r="N501" s="10">
        <v>2.2000000000000002</v>
      </c>
      <c r="O501" s="10" t="s">
        <v>56</v>
      </c>
      <c r="P501" s="10">
        <v>45659</v>
      </c>
      <c r="Q501" s="10" t="s">
        <v>134</v>
      </c>
      <c r="R501" s="10" t="s">
        <v>56</v>
      </c>
    </row>
    <row r="502" spans="1:18" x14ac:dyDescent="0.25">
      <c r="A502" s="6">
        <v>45586</v>
      </c>
      <c r="B502" s="10" t="s">
        <v>26</v>
      </c>
      <c r="C502" s="10" t="s">
        <v>52</v>
      </c>
      <c r="D502" s="10" t="s">
        <v>184</v>
      </c>
      <c r="E502" s="10" t="s">
        <v>22</v>
      </c>
      <c r="F502" s="10" t="s">
        <v>54</v>
      </c>
      <c r="G502" s="10" t="s">
        <v>16</v>
      </c>
      <c r="H502" s="10" t="s">
        <v>55</v>
      </c>
      <c r="L502" s="10">
        <v>1</v>
      </c>
      <c r="N502" s="10">
        <v>2.2000000000000002</v>
      </c>
      <c r="O502" s="10" t="s">
        <v>56</v>
      </c>
      <c r="P502" s="10">
        <v>45659</v>
      </c>
      <c r="Q502" s="10" t="s">
        <v>134</v>
      </c>
      <c r="R502" s="10" t="s">
        <v>56</v>
      </c>
    </row>
    <row r="503" spans="1:18" x14ac:dyDescent="0.25">
      <c r="A503" s="6">
        <v>45574</v>
      </c>
      <c r="B503" s="10" t="s">
        <v>26</v>
      </c>
      <c r="C503" s="10" t="s">
        <v>52</v>
      </c>
      <c r="D503" s="10" t="s">
        <v>185</v>
      </c>
      <c r="E503" s="10" t="s">
        <v>15</v>
      </c>
      <c r="F503" s="10" t="s">
        <v>54</v>
      </c>
      <c r="G503" s="10" t="s">
        <v>16</v>
      </c>
      <c r="H503" s="10" t="s">
        <v>55</v>
      </c>
      <c r="L503" s="10">
        <v>1</v>
      </c>
      <c r="N503" s="10">
        <v>2</v>
      </c>
      <c r="O503" s="10" t="s">
        <v>61</v>
      </c>
      <c r="R503" s="10" t="s">
        <v>61</v>
      </c>
    </row>
    <row r="504" spans="1:18" x14ac:dyDescent="0.25">
      <c r="A504" s="6">
        <v>45575</v>
      </c>
      <c r="B504" s="10" t="s">
        <v>26</v>
      </c>
      <c r="C504" s="10" t="s">
        <v>52</v>
      </c>
      <c r="D504" s="10" t="s">
        <v>185</v>
      </c>
      <c r="E504" s="10" t="s">
        <v>15</v>
      </c>
      <c r="F504" s="10" t="s">
        <v>54</v>
      </c>
      <c r="G504" s="10" t="s">
        <v>16</v>
      </c>
      <c r="H504" s="10" t="s">
        <v>55</v>
      </c>
      <c r="L504" s="10">
        <v>1</v>
      </c>
      <c r="N504" s="10">
        <v>2</v>
      </c>
      <c r="O504" s="10" t="s">
        <v>61</v>
      </c>
      <c r="R504" s="10" t="s">
        <v>61</v>
      </c>
    </row>
    <row r="505" spans="1:18" x14ac:dyDescent="0.25">
      <c r="A505" s="6">
        <v>45644</v>
      </c>
      <c r="B505" s="10" t="s">
        <v>26</v>
      </c>
      <c r="C505" s="10" t="s">
        <v>52</v>
      </c>
      <c r="D505" s="10" t="s">
        <v>186</v>
      </c>
      <c r="E505" s="10" t="s">
        <v>15</v>
      </c>
      <c r="F505" s="10" t="s">
        <v>54</v>
      </c>
      <c r="G505" s="10" t="s">
        <v>16</v>
      </c>
      <c r="H505" s="10" t="s">
        <v>55</v>
      </c>
      <c r="K505" s="10" t="s">
        <v>187</v>
      </c>
      <c r="L505" s="10">
        <v>0.7</v>
      </c>
      <c r="N505" s="10">
        <v>1.9</v>
      </c>
      <c r="O505" s="10" t="s">
        <v>61</v>
      </c>
      <c r="R505" s="10" t="s">
        <v>61</v>
      </c>
    </row>
    <row r="506" spans="1:18" x14ac:dyDescent="0.25">
      <c r="A506" s="6">
        <v>45628</v>
      </c>
      <c r="B506" s="10" t="s">
        <v>26</v>
      </c>
      <c r="C506" s="10" t="s">
        <v>52</v>
      </c>
      <c r="D506" s="10" t="s">
        <v>186</v>
      </c>
      <c r="E506" s="10" t="s">
        <v>15</v>
      </c>
      <c r="F506" s="10" t="s">
        <v>54</v>
      </c>
      <c r="G506" s="10" t="s">
        <v>16</v>
      </c>
      <c r="H506" s="10" t="s">
        <v>55</v>
      </c>
      <c r="K506" s="10" t="s">
        <v>187</v>
      </c>
      <c r="L506" s="10">
        <v>0.4</v>
      </c>
      <c r="N506" s="10">
        <v>1.9</v>
      </c>
      <c r="O506" s="10" t="s">
        <v>61</v>
      </c>
      <c r="R506" s="10" t="s">
        <v>61</v>
      </c>
    </row>
    <row r="507" spans="1:18" x14ac:dyDescent="0.25">
      <c r="A507" s="6">
        <v>45645</v>
      </c>
      <c r="B507" s="10" t="s">
        <v>26</v>
      </c>
      <c r="C507" s="10" t="s">
        <v>52</v>
      </c>
      <c r="D507" s="10" t="s">
        <v>186</v>
      </c>
      <c r="E507" s="10" t="s">
        <v>15</v>
      </c>
      <c r="F507" s="10" t="s">
        <v>54</v>
      </c>
      <c r="G507" s="10" t="s">
        <v>16</v>
      </c>
      <c r="H507" s="10" t="s">
        <v>55</v>
      </c>
      <c r="K507" s="10" t="s">
        <v>187</v>
      </c>
      <c r="L507" s="10">
        <v>0.8</v>
      </c>
      <c r="N507" s="10">
        <v>1.9</v>
      </c>
      <c r="O507" s="10" t="s">
        <v>61</v>
      </c>
      <c r="R507" s="10" t="s">
        <v>61</v>
      </c>
    </row>
    <row r="508" spans="1:18" x14ac:dyDescent="0.25">
      <c r="A508" s="6">
        <v>45573</v>
      </c>
      <c r="B508" s="10" t="s">
        <v>26</v>
      </c>
      <c r="C508" s="10" t="s">
        <v>52</v>
      </c>
      <c r="D508" s="10" t="s">
        <v>188</v>
      </c>
      <c r="E508" s="10" t="s">
        <v>15</v>
      </c>
      <c r="F508" s="10" t="s">
        <v>54</v>
      </c>
      <c r="G508" s="10" t="s">
        <v>16</v>
      </c>
      <c r="H508" s="10" t="s">
        <v>55</v>
      </c>
      <c r="L508" s="10">
        <v>0.8</v>
      </c>
      <c r="N508" s="10">
        <v>1.8</v>
      </c>
      <c r="O508" s="10" t="s">
        <v>56</v>
      </c>
      <c r="P508" s="10">
        <v>45597</v>
      </c>
      <c r="Q508" s="10" t="s">
        <v>57</v>
      </c>
      <c r="R508" s="10" t="s">
        <v>56</v>
      </c>
    </row>
    <row r="509" spans="1:18" x14ac:dyDescent="0.25">
      <c r="A509" s="6">
        <v>45572</v>
      </c>
      <c r="B509" s="10" t="s">
        <v>26</v>
      </c>
      <c r="C509" s="10" t="s">
        <v>52</v>
      </c>
      <c r="D509" s="10" t="s">
        <v>188</v>
      </c>
      <c r="E509" s="10" t="s">
        <v>15</v>
      </c>
      <c r="F509" s="10" t="s">
        <v>54</v>
      </c>
      <c r="G509" s="10" t="s">
        <v>16</v>
      </c>
      <c r="H509" s="10" t="s">
        <v>55</v>
      </c>
      <c r="L509" s="10">
        <v>1</v>
      </c>
      <c r="N509" s="10">
        <v>1.8</v>
      </c>
      <c r="O509" s="10" t="s">
        <v>56</v>
      </c>
      <c r="P509" s="10">
        <v>45597</v>
      </c>
      <c r="Q509" s="10" t="s">
        <v>57</v>
      </c>
      <c r="R509" s="10" t="s">
        <v>56</v>
      </c>
    </row>
    <row r="510" spans="1:18" x14ac:dyDescent="0.25">
      <c r="A510" s="6">
        <v>45643</v>
      </c>
      <c r="B510" s="10" t="s">
        <v>26</v>
      </c>
      <c r="C510" s="10" t="s">
        <v>52</v>
      </c>
      <c r="D510" s="10" t="s">
        <v>189</v>
      </c>
      <c r="E510" s="10" t="s">
        <v>22</v>
      </c>
      <c r="F510" s="10" t="s">
        <v>54</v>
      </c>
      <c r="G510" s="10" t="s">
        <v>16</v>
      </c>
      <c r="H510" s="10" t="s">
        <v>55</v>
      </c>
      <c r="L510" s="10">
        <v>1</v>
      </c>
      <c r="N510" s="10">
        <v>1.8</v>
      </c>
      <c r="O510" s="10" t="s">
        <v>56</v>
      </c>
      <c r="P510" s="10">
        <v>45663</v>
      </c>
      <c r="Q510" s="10" t="s">
        <v>76</v>
      </c>
      <c r="R510" s="10" t="s">
        <v>56</v>
      </c>
    </row>
    <row r="511" spans="1:18" x14ac:dyDescent="0.25">
      <c r="A511" s="6">
        <v>45642</v>
      </c>
      <c r="B511" s="10" t="s">
        <v>26</v>
      </c>
      <c r="C511" s="10" t="s">
        <v>52</v>
      </c>
      <c r="D511" s="10" t="s">
        <v>189</v>
      </c>
      <c r="E511" s="10" t="s">
        <v>22</v>
      </c>
      <c r="F511" s="10" t="s">
        <v>54</v>
      </c>
      <c r="G511" s="10" t="s">
        <v>16</v>
      </c>
      <c r="H511" s="10" t="s">
        <v>55</v>
      </c>
      <c r="L511" s="10">
        <v>0.8</v>
      </c>
      <c r="N511" s="10">
        <v>1.8</v>
      </c>
      <c r="O511" s="10" t="s">
        <v>56</v>
      </c>
      <c r="P511" s="10">
        <v>45663</v>
      </c>
      <c r="Q511" s="10" t="s">
        <v>76</v>
      </c>
      <c r="R511" s="10" t="s">
        <v>56</v>
      </c>
    </row>
    <row r="512" spans="1:18" x14ac:dyDescent="0.25">
      <c r="A512" s="6">
        <v>45643</v>
      </c>
      <c r="B512" s="10" t="s">
        <v>26</v>
      </c>
      <c r="C512" s="10" t="s">
        <v>52</v>
      </c>
      <c r="D512" s="10" t="s">
        <v>190</v>
      </c>
      <c r="E512" s="10" t="s">
        <v>22</v>
      </c>
      <c r="F512" s="10" t="s">
        <v>54</v>
      </c>
      <c r="G512" s="10" t="s">
        <v>16</v>
      </c>
      <c r="H512" s="10" t="s">
        <v>55</v>
      </c>
      <c r="L512" s="10">
        <v>1</v>
      </c>
      <c r="N512" s="10">
        <v>1.8</v>
      </c>
      <c r="O512" s="10" t="s">
        <v>61</v>
      </c>
      <c r="R512" s="10" t="s">
        <v>61</v>
      </c>
    </row>
    <row r="513" spans="1:18" x14ac:dyDescent="0.25">
      <c r="A513" s="6">
        <v>45642</v>
      </c>
      <c r="B513" s="10" t="s">
        <v>26</v>
      </c>
      <c r="C513" s="10" t="s">
        <v>52</v>
      </c>
      <c r="D513" s="10" t="s">
        <v>190</v>
      </c>
      <c r="E513" s="10" t="s">
        <v>22</v>
      </c>
      <c r="F513" s="10" t="s">
        <v>54</v>
      </c>
      <c r="G513" s="10" t="s">
        <v>16</v>
      </c>
      <c r="H513" s="10" t="s">
        <v>55</v>
      </c>
      <c r="L513" s="10">
        <v>0.8</v>
      </c>
      <c r="N513" s="10">
        <v>1.8</v>
      </c>
      <c r="O513" s="10" t="s">
        <v>61</v>
      </c>
      <c r="R513" s="10" t="s">
        <v>61</v>
      </c>
    </row>
    <row r="514" spans="1:18" x14ac:dyDescent="0.25">
      <c r="A514" s="6">
        <v>45604</v>
      </c>
      <c r="B514" s="10" t="s">
        <v>26</v>
      </c>
      <c r="C514" s="10" t="s">
        <v>52</v>
      </c>
      <c r="D514" s="10" t="s">
        <v>191</v>
      </c>
      <c r="E514" s="10" t="s">
        <v>17</v>
      </c>
      <c r="F514" s="10" t="s">
        <v>54</v>
      </c>
      <c r="G514" s="10" t="s">
        <v>16</v>
      </c>
      <c r="H514" s="10" t="s">
        <v>55</v>
      </c>
      <c r="L514" s="10">
        <v>0.8</v>
      </c>
      <c r="N514" s="10">
        <v>1.7</v>
      </c>
      <c r="O514" s="10" t="s">
        <v>61</v>
      </c>
      <c r="R514" s="10" t="s">
        <v>61</v>
      </c>
    </row>
    <row r="515" spans="1:18" x14ac:dyDescent="0.25">
      <c r="A515" s="6">
        <v>45601</v>
      </c>
      <c r="B515" s="10" t="s">
        <v>26</v>
      </c>
      <c r="C515" s="10" t="s">
        <v>52</v>
      </c>
      <c r="D515" s="10" t="s">
        <v>191</v>
      </c>
      <c r="E515" s="10" t="s">
        <v>17</v>
      </c>
      <c r="F515" s="10" t="s">
        <v>54</v>
      </c>
      <c r="G515" s="10" t="s">
        <v>16</v>
      </c>
      <c r="H515" s="10" t="s">
        <v>55</v>
      </c>
      <c r="L515" s="10">
        <v>0.4</v>
      </c>
      <c r="N515" s="10">
        <v>1.7</v>
      </c>
      <c r="O515" s="10" t="s">
        <v>61</v>
      </c>
      <c r="R515" s="10" t="s">
        <v>61</v>
      </c>
    </row>
    <row r="516" spans="1:18" x14ac:dyDescent="0.25">
      <c r="A516" s="6">
        <v>45645</v>
      </c>
      <c r="B516" s="10" t="s">
        <v>26</v>
      </c>
      <c r="C516" s="10" t="s">
        <v>52</v>
      </c>
      <c r="D516" s="10" t="s">
        <v>192</v>
      </c>
      <c r="E516" s="10" t="s">
        <v>15</v>
      </c>
      <c r="F516" s="10" t="s">
        <v>54</v>
      </c>
      <c r="G516" s="10" t="s">
        <v>16</v>
      </c>
      <c r="H516" s="10" t="s">
        <v>55</v>
      </c>
      <c r="L516" s="10">
        <v>0.9</v>
      </c>
      <c r="N516" s="10">
        <v>1.6</v>
      </c>
      <c r="O516" s="10" t="s">
        <v>61</v>
      </c>
      <c r="R516" s="10" t="s">
        <v>61</v>
      </c>
    </row>
    <row r="517" spans="1:18" x14ac:dyDescent="0.25">
      <c r="A517" s="6">
        <v>45644</v>
      </c>
      <c r="B517" s="10" t="s">
        <v>26</v>
      </c>
      <c r="C517" s="10" t="s">
        <v>52</v>
      </c>
      <c r="D517" s="10" t="s">
        <v>192</v>
      </c>
      <c r="E517" s="10" t="s">
        <v>15</v>
      </c>
      <c r="F517" s="10" t="s">
        <v>54</v>
      </c>
      <c r="G517" s="10" t="s">
        <v>16</v>
      </c>
      <c r="H517" s="10" t="s">
        <v>55</v>
      </c>
      <c r="L517" s="10">
        <v>0.7</v>
      </c>
      <c r="N517" s="10">
        <v>1.6</v>
      </c>
      <c r="O517" s="10" t="s">
        <v>61</v>
      </c>
      <c r="R517" s="10" t="s">
        <v>61</v>
      </c>
    </row>
    <row r="518" spans="1:18" x14ac:dyDescent="0.25">
      <c r="A518" s="6">
        <v>45567</v>
      </c>
      <c r="B518" s="10" t="s">
        <v>26</v>
      </c>
      <c r="C518" s="10" t="s">
        <v>52</v>
      </c>
      <c r="D518" s="10" t="s">
        <v>193</v>
      </c>
      <c r="E518" s="10" t="s">
        <v>20</v>
      </c>
      <c r="F518" s="10" t="s">
        <v>54</v>
      </c>
      <c r="G518" s="10" t="s">
        <v>16</v>
      </c>
      <c r="H518" s="10" t="s">
        <v>55</v>
      </c>
      <c r="L518" s="10">
        <v>0.4</v>
      </c>
      <c r="N518" s="10">
        <v>1.6</v>
      </c>
      <c r="O518" s="10" t="s">
        <v>61</v>
      </c>
      <c r="R518" s="10" t="s">
        <v>61</v>
      </c>
    </row>
    <row r="519" spans="1:18" x14ac:dyDescent="0.25">
      <c r="A519" s="6">
        <v>45644</v>
      </c>
      <c r="B519" s="10" t="s">
        <v>26</v>
      </c>
      <c r="C519" s="10" t="s">
        <v>52</v>
      </c>
      <c r="D519" s="10" t="s">
        <v>193</v>
      </c>
      <c r="E519" s="10" t="s">
        <v>20</v>
      </c>
      <c r="F519" s="10" t="s">
        <v>54</v>
      </c>
      <c r="G519" s="10" t="s">
        <v>16</v>
      </c>
      <c r="H519" s="10" t="s">
        <v>55</v>
      </c>
      <c r="L519" s="10">
        <v>0.7</v>
      </c>
      <c r="N519" s="10">
        <v>1.6</v>
      </c>
      <c r="O519" s="10" t="s">
        <v>61</v>
      </c>
      <c r="R519" s="10" t="s">
        <v>61</v>
      </c>
    </row>
    <row r="520" spans="1:18" x14ac:dyDescent="0.25">
      <c r="A520" s="6">
        <v>45645</v>
      </c>
      <c r="B520" s="10" t="s">
        <v>26</v>
      </c>
      <c r="C520" s="10" t="s">
        <v>52</v>
      </c>
      <c r="D520" s="10" t="s">
        <v>193</v>
      </c>
      <c r="E520" s="10" t="s">
        <v>20</v>
      </c>
      <c r="F520" s="10" t="s">
        <v>54</v>
      </c>
      <c r="G520" s="10" t="s">
        <v>16</v>
      </c>
      <c r="H520" s="10" t="s">
        <v>55</v>
      </c>
      <c r="L520" s="10">
        <v>0.5</v>
      </c>
      <c r="N520" s="10">
        <v>1.6</v>
      </c>
      <c r="O520" s="10" t="s">
        <v>61</v>
      </c>
      <c r="R520" s="10" t="s">
        <v>61</v>
      </c>
    </row>
    <row r="521" spans="1:18" x14ac:dyDescent="0.25">
      <c r="A521" s="6">
        <v>45616</v>
      </c>
      <c r="B521" s="10" t="s">
        <v>26</v>
      </c>
      <c r="C521" s="10" t="s">
        <v>52</v>
      </c>
      <c r="D521" s="10" t="s">
        <v>194</v>
      </c>
      <c r="E521" s="10" t="s">
        <v>20</v>
      </c>
      <c r="F521" s="10" t="s">
        <v>54</v>
      </c>
      <c r="G521" s="10" t="s">
        <v>16</v>
      </c>
      <c r="H521" s="10" t="s">
        <v>55</v>
      </c>
      <c r="L521" s="10">
        <v>0.4</v>
      </c>
      <c r="N521" s="10">
        <v>1.5</v>
      </c>
      <c r="O521" s="10" t="s">
        <v>61</v>
      </c>
      <c r="R521" s="10" t="s">
        <v>61</v>
      </c>
    </row>
    <row r="522" spans="1:18" x14ac:dyDescent="0.25">
      <c r="A522" s="6">
        <v>45630</v>
      </c>
      <c r="B522" s="10" t="s">
        <v>26</v>
      </c>
      <c r="C522" s="10" t="s">
        <v>52</v>
      </c>
      <c r="D522" s="10" t="s">
        <v>195</v>
      </c>
      <c r="E522" s="10" t="s">
        <v>18</v>
      </c>
      <c r="F522" s="10" t="s">
        <v>54</v>
      </c>
      <c r="G522" s="10" t="s">
        <v>16</v>
      </c>
      <c r="H522" s="10" t="s">
        <v>55</v>
      </c>
      <c r="L522" s="10">
        <v>0.7</v>
      </c>
      <c r="N522" s="10">
        <v>1.4</v>
      </c>
      <c r="O522" s="10" t="s">
        <v>61</v>
      </c>
      <c r="R522" s="10" t="s">
        <v>61</v>
      </c>
    </row>
    <row r="523" spans="1:18" x14ac:dyDescent="0.25">
      <c r="A523" s="6">
        <v>45622</v>
      </c>
      <c r="B523" s="10" t="s">
        <v>26</v>
      </c>
      <c r="C523" s="10" t="s">
        <v>52</v>
      </c>
      <c r="D523" s="10" t="s">
        <v>195</v>
      </c>
      <c r="E523" s="10" t="s">
        <v>18</v>
      </c>
      <c r="F523" s="10" t="s">
        <v>54</v>
      </c>
      <c r="G523" s="10" t="s">
        <v>16</v>
      </c>
      <c r="H523" s="10" t="s">
        <v>55</v>
      </c>
      <c r="L523" s="10">
        <v>0.7</v>
      </c>
      <c r="N523" s="10">
        <v>1.4</v>
      </c>
      <c r="O523" s="10" t="s">
        <v>61</v>
      </c>
      <c r="R523" s="10" t="s">
        <v>61</v>
      </c>
    </row>
    <row r="524" spans="1:18" x14ac:dyDescent="0.25">
      <c r="A524" s="6">
        <v>45587</v>
      </c>
      <c r="B524" s="10" t="s">
        <v>26</v>
      </c>
      <c r="C524" s="10" t="s">
        <v>52</v>
      </c>
      <c r="D524" s="10" t="s">
        <v>196</v>
      </c>
      <c r="E524" s="10" t="s">
        <v>20</v>
      </c>
      <c r="F524" s="10" t="s">
        <v>54</v>
      </c>
      <c r="G524" s="10" t="s">
        <v>16</v>
      </c>
      <c r="H524" s="10" t="s">
        <v>55</v>
      </c>
      <c r="L524" s="10">
        <v>0.5</v>
      </c>
      <c r="N524" s="10">
        <v>1.3</v>
      </c>
      <c r="O524" s="10" t="s">
        <v>56</v>
      </c>
      <c r="P524" s="10">
        <v>45659</v>
      </c>
      <c r="Q524" s="10" t="s">
        <v>57</v>
      </c>
      <c r="R524" s="10" t="s">
        <v>56</v>
      </c>
    </row>
    <row r="525" spans="1:18" x14ac:dyDescent="0.25">
      <c r="A525" s="6">
        <v>45586</v>
      </c>
      <c r="B525" s="10" t="s">
        <v>26</v>
      </c>
      <c r="C525" s="10" t="s">
        <v>52</v>
      </c>
      <c r="D525" s="10" t="s">
        <v>196</v>
      </c>
      <c r="E525" s="10" t="s">
        <v>20</v>
      </c>
      <c r="F525" s="10" t="s">
        <v>54</v>
      </c>
      <c r="G525" s="10" t="s">
        <v>16</v>
      </c>
      <c r="H525" s="10" t="s">
        <v>55</v>
      </c>
      <c r="L525" s="10">
        <v>0.3</v>
      </c>
      <c r="N525" s="10">
        <v>1.3</v>
      </c>
      <c r="O525" s="10" t="s">
        <v>56</v>
      </c>
      <c r="P525" s="10">
        <v>45659</v>
      </c>
      <c r="Q525" s="10" t="s">
        <v>57</v>
      </c>
      <c r="R525" s="10" t="s">
        <v>56</v>
      </c>
    </row>
    <row r="526" spans="1:18" x14ac:dyDescent="0.25">
      <c r="A526" s="6">
        <v>45614</v>
      </c>
      <c r="B526" s="10" t="s">
        <v>26</v>
      </c>
      <c r="C526" s="10" t="s">
        <v>52</v>
      </c>
      <c r="D526" s="10" t="s">
        <v>196</v>
      </c>
      <c r="E526" s="10" t="s">
        <v>20</v>
      </c>
      <c r="F526" s="10" t="s">
        <v>54</v>
      </c>
      <c r="G526" s="10" t="s">
        <v>16</v>
      </c>
      <c r="H526" s="10" t="s">
        <v>55</v>
      </c>
      <c r="L526" s="10">
        <v>0.5</v>
      </c>
      <c r="N526" s="10">
        <v>1.3</v>
      </c>
      <c r="O526" s="10" t="s">
        <v>56</v>
      </c>
      <c r="P526" s="10">
        <v>45659</v>
      </c>
      <c r="Q526" s="10" t="s">
        <v>57</v>
      </c>
      <c r="R526" s="10" t="s">
        <v>56</v>
      </c>
    </row>
    <row r="527" spans="1:18" x14ac:dyDescent="0.25">
      <c r="A527" s="6">
        <v>45630</v>
      </c>
      <c r="B527" s="10" t="s">
        <v>26</v>
      </c>
      <c r="C527" s="10" t="s">
        <v>52</v>
      </c>
      <c r="D527" s="10" t="s">
        <v>197</v>
      </c>
      <c r="E527" s="10" t="s">
        <v>23</v>
      </c>
      <c r="F527" s="10" t="s">
        <v>54</v>
      </c>
      <c r="G527" s="10" t="s">
        <v>16</v>
      </c>
      <c r="H527" s="10" t="s">
        <v>55</v>
      </c>
      <c r="L527" s="10">
        <v>0.3</v>
      </c>
      <c r="N527" s="10">
        <v>1.2</v>
      </c>
      <c r="O527" s="10" t="s">
        <v>56</v>
      </c>
      <c r="P527" s="10">
        <v>45659</v>
      </c>
      <c r="Q527" s="10" t="s">
        <v>113</v>
      </c>
      <c r="R527" s="10" t="s">
        <v>56</v>
      </c>
    </row>
    <row r="528" spans="1:18" x14ac:dyDescent="0.25">
      <c r="A528" s="6">
        <v>45622</v>
      </c>
      <c r="B528" s="10" t="s">
        <v>26</v>
      </c>
      <c r="C528" s="10" t="s">
        <v>52</v>
      </c>
      <c r="D528" s="10" t="s">
        <v>197</v>
      </c>
      <c r="E528" s="10" t="s">
        <v>23</v>
      </c>
      <c r="F528" s="10" t="s">
        <v>54</v>
      </c>
      <c r="G528" s="10" t="s">
        <v>16</v>
      </c>
      <c r="H528" s="10" t="s">
        <v>55</v>
      </c>
      <c r="L528" s="10">
        <v>0.5</v>
      </c>
      <c r="N528" s="10">
        <v>1.2</v>
      </c>
      <c r="O528" s="10" t="s">
        <v>56</v>
      </c>
      <c r="P528" s="10">
        <v>45659</v>
      </c>
      <c r="Q528" s="10" t="s">
        <v>113</v>
      </c>
      <c r="R528" s="10" t="s">
        <v>56</v>
      </c>
    </row>
    <row r="529" spans="1:18" x14ac:dyDescent="0.25">
      <c r="A529" s="6">
        <v>45631</v>
      </c>
      <c r="B529" s="10" t="s">
        <v>26</v>
      </c>
      <c r="C529" s="10" t="s">
        <v>52</v>
      </c>
      <c r="D529" s="10" t="s">
        <v>197</v>
      </c>
      <c r="E529" s="10" t="s">
        <v>23</v>
      </c>
      <c r="F529" s="10" t="s">
        <v>54</v>
      </c>
      <c r="G529" s="10" t="s">
        <v>16</v>
      </c>
      <c r="H529" s="10" t="s">
        <v>55</v>
      </c>
      <c r="L529" s="10">
        <v>0.4</v>
      </c>
      <c r="N529" s="10">
        <v>1.2</v>
      </c>
      <c r="O529" s="10" t="s">
        <v>56</v>
      </c>
      <c r="P529" s="10">
        <v>45659</v>
      </c>
      <c r="Q529" s="10" t="s">
        <v>113</v>
      </c>
      <c r="R529" s="10" t="s">
        <v>56</v>
      </c>
    </row>
    <row r="530" spans="1:18" x14ac:dyDescent="0.25">
      <c r="A530" s="6">
        <v>45608</v>
      </c>
      <c r="B530" s="10" t="s">
        <v>26</v>
      </c>
      <c r="C530" s="10" t="s">
        <v>52</v>
      </c>
      <c r="D530" s="10" t="s">
        <v>198</v>
      </c>
      <c r="E530" s="10" t="s">
        <v>19</v>
      </c>
      <c r="F530" s="10" t="s">
        <v>54</v>
      </c>
      <c r="G530" s="10" t="s">
        <v>16</v>
      </c>
      <c r="H530" s="10" t="s">
        <v>55</v>
      </c>
      <c r="I530" s="10" t="s">
        <v>199</v>
      </c>
      <c r="L530" s="10">
        <v>1.5</v>
      </c>
      <c r="N530" s="10">
        <v>1.2</v>
      </c>
      <c r="O530" s="10" t="s">
        <v>56</v>
      </c>
      <c r="P530" s="10">
        <v>45629</v>
      </c>
      <c r="Q530" s="10" t="s">
        <v>113</v>
      </c>
      <c r="R530" s="10" t="s">
        <v>56</v>
      </c>
    </row>
    <row r="531" spans="1:18" x14ac:dyDescent="0.25">
      <c r="A531" s="6">
        <v>45604</v>
      </c>
      <c r="B531" s="10" t="s">
        <v>26</v>
      </c>
      <c r="C531" s="10" t="s">
        <v>52</v>
      </c>
      <c r="D531" s="10" t="s">
        <v>198</v>
      </c>
      <c r="E531" s="10" t="s">
        <v>19</v>
      </c>
      <c r="F531" s="10" t="s">
        <v>54</v>
      </c>
      <c r="G531" s="10" t="s">
        <v>16</v>
      </c>
      <c r="H531" s="10" t="s">
        <v>55</v>
      </c>
      <c r="I531" s="10" t="s">
        <v>199</v>
      </c>
      <c r="L531" s="10">
        <v>1.5</v>
      </c>
      <c r="N531" s="10">
        <v>1.2</v>
      </c>
      <c r="O531" s="10" t="s">
        <v>56</v>
      </c>
      <c r="P531" s="10">
        <v>45629</v>
      </c>
      <c r="Q531" s="10" t="s">
        <v>113</v>
      </c>
      <c r="R531" s="10" t="s">
        <v>56</v>
      </c>
    </row>
    <row r="532" spans="1:18" x14ac:dyDescent="0.25">
      <c r="A532" s="6">
        <v>45603</v>
      </c>
      <c r="B532" s="10" t="s">
        <v>26</v>
      </c>
      <c r="C532" s="10" t="s">
        <v>52</v>
      </c>
      <c r="D532" s="10" t="s">
        <v>198</v>
      </c>
      <c r="E532" s="10" t="s">
        <v>19</v>
      </c>
      <c r="F532" s="10" t="s">
        <v>54</v>
      </c>
      <c r="G532" s="10" t="s">
        <v>16</v>
      </c>
      <c r="H532" s="10" t="s">
        <v>55</v>
      </c>
      <c r="I532" s="10" t="s">
        <v>199</v>
      </c>
      <c r="L532" s="10">
        <v>0.6</v>
      </c>
      <c r="N532" s="10">
        <v>1.2</v>
      </c>
      <c r="O532" s="10" t="s">
        <v>56</v>
      </c>
      <c r="P532" s="10">
        <v>45629</v>
      </c>
      <c r="Q532" s="10" t="s">
        <v>113</v>
      </c>
      <c r="R532" s="10" t="s">
        <v>56</v>
      </c>
    </row>
    <row r="533" spans="1:18" x14ac:dyDescent="0.25">
      <c r="A533" s="6">
        <v>45603</v>
      </c>
      <c r="B533" s="10" t="s">
        <v>26</v>
      </c>
      <c r="C533" s="10" t="s">
        <v>52</v>
      </c>
      <c r="D533" s="10" t="s">
        <v>198</v>
      </c>
      <c r="E533" s="10" t="s">
        <v>19</v>
      </c>
      <c r="F533" s="10" t="s">
        <v>54</v>
      </c>
      <c r="G533" s="10" t="s">
        <v>16</v>
      </c>
      <c r="H533" s="10" t="s">
        <v>55</v>
      </c>
      <c r="I533" s="10" t="s">
        <v>199</v>
      </c>
      <c r="K533" s="10" t="s">
        <v>199</v>
      </c>
      <c r="L533" s="10">
        <v>0.6</v>
      </c>
      <c r="N533" s="10">
        <v>1.2</v>
      </c>
      <c r="O533" s="10" t="s">
        <v>56</v>
      </c>
      <c r="P533" s="10">
        <v>45629</v>
      </c>
      <c r="Q533" s="10" t="s">
        <v>113</v>
      </c>
      <c r="R533" s="10" t="s">
        <v>56</v>
      </c>
    </row>
    <row r="534" spans="1:18" x14ac:dyDescent="0.25">
      <c r="A534" s="6">
        <v>45604</v>
      </c>
      <c r="B534" s="10" t="s">
        <v>26</v>
      </c>
      <c r="C534" s="10" t="s">
        <v>52</v>
      </c>
      <c r="D534" s="10" t="s">
        <v>198</v>
      </c>
      <c r="E534" s="10" t="s">
        <v>19</v>
      </c>
      <c r="F534" s="10" t="s">
        <v>54</v>
      </c>
      <c r="G534" s="10" t="s">
        <v>16</v>
      </c>
      <c r="H534" s="10" t="s">
        <v>55</v>
      </c>
      <c r="I534" s="10" t="s">
        <v>199</v>
      </c>
      <c r="K534" s="10" t="s">
        <v>199</v>
      </c>
      <c r="L534" s="10">
        <v>1.5</v>
      </c>
      <c r="N534" s="10">
        <v>1.2</v>
      </c>
      <c r="O534" s="10" t="s">
        <v>56</v>
      </c>
      <c r="P534" s="10">
        <v>45629</v>
      </c>
      <c r="Q534" s="10" t="s">
        <v>113</v>
      </c>
      <c r="R534" s="10" t="s">
        <v>56</v>
      </c>
    </row>
    <row r="535" spans="1:18" x14ac:dyDescent="0.25">
      <c r="A535" s="6">
        <v>45608</v>
      </c>
      <c r="B535" s="10" t="s">
        <v>26</v>
      </c>
      <c r="C535" s="10" t="s">
        <v>52</v>
      </c>
      <c r="D535" s="10" t="s">
        <v>198</v>
      </c>
      <c r="E535" s="10" t="s">
        <v>19</v>
      </c>
      <c r="F535" s="10" t="s">
        <v>54</v>
      </c>
      <c r="G535" s="10" t="s">
        <v>16</v>
      </c>
      <c r="H535" s="10" t="s">
        <v>55</v>
      </c>
      <c r="I535" s="10" t="s">
        <v>199</v>
      </c>
      <c r="K535" s="10" t="s">
        <v>199</v>
      </c>
      <c r="L535" s="10">
        <v>1.5</v>
      </c>
      <c r="N535" s="10">
        <v>1.2</v>
      </c>
      <c r="O535" s="10" t="s">
        <v>56</v>
      </c>
      <c r="P535" s="10">
        <v>45629</v>
      </c>
      <c r="Q535" s="10" t="s">
        <v>113</v>
      </c>
      <c r="R535" s="10" t="s">
        <v>56</v>
      </c>
    </row>
    <row r="536" spans="1:18" x14ac:dyDescent="0.25">
      <c r="A536" s="6">
        <v>45604</v>
      </c>
      <c r="B536" s="10" t="s">
        <v>26</v>
      </c>
      <c r="C536" s="10" t="s">
        <v>52</v>
      </c>
      <c r="D536" s="10" t="s">
        <v>200</v>
      </c>
      <c r="E536" s="10" t="s">
        <v>19</v>
      </c>
      <c r="F536" s="10" t="s">
        <v>54</v>
      </c>
      <c r="G536" s="10" t="s">
        <v>16</v>
      </c>
      <c r="H536" s="10" t="s">
        <v>55</v>
      </c>
      <c r="I536" s="10" t="s">
        <v>201</v>
      </c>
      <c r="L536" s="10">
        <v>0.5</v>
      </c>
      <c r="N536" s="10">
        <v>1.2</v>
      </c>
      <c r="O536" s="10" t="s">
        <v>56</v>
      </c>
      <c r="P536" s="10">
        <v>45629</v>
      </c>
      <c r="Q536" s="10" t="s">
        <v>113</v>
      </c>
      <c r="R536" s="10" t="s">
        <v>56</v>
      </c>
    </row>
    <row r="537" spans="1:18" x14ac:dyDescent="0.25">
      <c r="A537" s="6">
        <v>45604</v>
      </c>
      <c r="B537" s="10" t="s">
        <v>26</v>
      </c>
      <c r="C537" s="10" t="s">
        <v>52</v>
      </c>
      <c r="D537" s="10" t="s">
        <v>200</v>
      </c>
      <c r="E537" s="10" t="s">
        <v>19</v>
      </c>
      <c r="F537" s="10" t="s">
        <v>54</v>
      </c>
      <c r="G537" s="10" t="s">
        <v>16</v>
      </c>
      <c r="H537" s="10" t="s">
        <v>55</v>
      </c>
      <c r="I537" s="10" t="s">
        <v>201</v>
      </c>
      <c r="K537" s="10" t="s">
        <v>201</v>
      </c>
      <c r="L537" s="10">
        <v>0.5</v>
      </c>
      <c r="N537" s="10">
        <v>1.2</v>
      </c>
      <c r="O537" s="10" t="s">
        <v>56</v>
      </c>
      <c r="P537" s="10">
        <v>45629</v>
      </c>
      <c r="Q537" s="10" t="s">
        <v>113</v>
      </c>
      <c r="R537" s="10" t="s">
        <v>56</v>
      </c>
    </row>
    <row r="538" spans="1:18" x14ac:dyDescent="0.25">
      <c r="A538" s="6">
        <v>45603</v>
      </c>
      <c r="B538" s="10" t="s">
        <v>26</v>
      </c>
      <c r="C538" s="10" t="s">
        <v>52</v>
      </c>
      <c r="D538" s="10" t="s">
        <v>200</v>
      </c>
      <c r="E538" s="10" t="s">
        <v>19</v>
      </c>
      <c r="F538" s="10" t="s">
        <v>54</v>
      </c>
      <c r="G538" s="10" t="s">
        <v>16</v>
      </c>
      <c r="H538" s="10" t="s">
        <v>55</v>
      </c>
      <c r="I538" s="10" t="s">
        <v>201</v>
      </c>
      <c r="K538" s="10" t="s">
        <v>201</v>
      </c>
      <c r="L538" s="10">
        <v>0.2</v>
      </c>
      <c r="N538" s="10">
        <v>1.2</v>
      </c>
      <c r="O538" s="10" t="s">
        <v>56</v>
      </c>
      <c r="P538" s="10">
        <v>45629</v>
      </c>
      <c r="Q538" s="10" t="s">
        <v>113</v>
      </c>
      <c r="R538" s="10" t="s">
        <v>56</v>
      </c>
    </row>
    <row r="539" spans="1:18" x14ac:dyDescent="0.25">
      <c r="A539" s="6">
        <v>45608</v>
      </c>
      <c r="B539" s="10" t="s">
        <v>26</v>
      </c>
      <c r="C539" s="10" t="s">
        <v>52</v>
      </c>
      <c r="D539" s="10" t="s">
        <v>200</v>
      </c>
      <c r="E539" s="10" t="s">
        <v>19</v>
      </c>
      <c r="F539" s="10" t="s">
        <v>54</v>
      </c>
      <c r="G539" s="10" t="s">
        <v>16</v>
      </c>
      <c r="H539" s="10" t="s">
        <v>55</v>
      </c>
      <c r="I539" s="10" t="s">
        <v>201</v>
      </c>
      <c r="L539" s="10">
        <v>0.5</v>
      </c>
      <c r="N539" s="10">
        <v>1.2</v>
      </c>
      <c r="O539" s="10" t="s">
        <v>56</v>
      </c>
      <c r="P539" s="10">
        <v>45629</v>
      </c>
      <c r="Q539" s="10" t="s">
        <v>113</v>
      </c>
      <c r="R539" s="10" t="s">
        <v>56</v>
      </c>
    </row>
    <row r="540" spans="1:18" x14ac:dyDescent="0.25">
      <c r="A540" s="6">
        <v>45603</v>
      </c>
      <c r="B540" s="10" t="s">
        <v>26</v>
      </c>
      <c r="C540" s="10" t="s">
        <v>52</v>
      </c>
      <c r="D540" s="10" t="s">
        <v>200</v>
      </c>
      <c r="E540" s="10" t="s">
        <v>19</v>
      </c>
      <c r="F540" s="10" t="s">
        <v>54</v>
      </c>
      <c r="G540" s="10" t="s">
        <v>16</v>
      </c>
      <c r="H540" s="10" t="s">
        <v>55</v>
      </c>
      <c r="I540" s="10" t="s">
        <v>201</v>
      </c>
      <c r="L540" s="10">
        <v>0.2</v>
      </c>
      <c r="N540" s="10">
        <v>1.2</v>
      </c>
      <c r="O540" s="10" t="s">
        <v>56</v>
      </c>
      <c r="P540" s="10">
        <v>45629</v>
      </c>
      <c r="Q540" s="10" t="s">
        <v>113</v>
      </c>
      <c r="R540" s="10" t="s">
        <v>56</v>
      </c>
    </row>
    <row r="541" spans="1:18" x14ac:dyDescent="0.25">
      <c r="A541" s="6">
        <v>45608</v>
      </c>
      <c r="B541" s="10" t="s">
        <v>26</v>
      </c>
      <c r="C541" s="10" t="s">
        <v>52</v>
      </c>
      <c r="D541" s="10" t="s">
        <v>200</v>
      </c>
      <c r="E541" s="10" t="s">
        <v>19</v>
      </c>
      <c r="F541" s="10" t="s">
        <v>54</v>
      </c>
      <c r="G541" s="10" t="s">
        <v>16</v>
      </c>
      <c r="H541" s="10" t="s">
        <v>55</v>
      </c>
      <c r="I541" s="10" t="s">
        <v>201</v>
      </c>
      <c r="K541" s="10" t="s">
        <v>201</v>
      </c>
      <c r="L541" s="10">
        <v>0.5</v>
      </c>
      <c r="N541" s="10">
        <v>1.2</v>
      </c>
      <c r="O541" s="10" t="s">
        <v>56</v>
      </c>
      <c r="P541" s="10">
        <v>45629</v>
      </c>
      <c r="Q541" s="10" t="s">
        <v>113</v>
      </c>
      <c r="R541" s="10" t="s">
        <v>56</v>
      </c>
    </row>
    <row r="542" spans="1:18" x14ac:dyDescent="0.25">
      <c r="A542" s="6">
        <v>45638</v>
      </c>
      <c r="B542" s="10" t="s">
        <v>26</v>
      </c>
      <c r="C542" s="10" t="s">
        <v>52</v>
      </c>
      <c r="D542" s="10" t="s">
        <v>202</v>
      </c>
      <c r="E542" s="10" t="s">
        <v>20</v>
      </c>
      <c r="F542" s="10" t="s">
        <v>54</v>
      </c>
      <c r="G542" s="10" t="s">
        <v>16</v>
      </c>
      <c r="H542" s="10" t="s">
        <v>55</v>
      </c>
      <c r="L542" s="10">
        <v>0.7</v>
      </c>
      <c r="N542" s="10">
        <v>1.2</v>
      </c>
      <c r="O542" s="10" t="s">
        <v>61</v>
      </c>
      <c r="R542" s="10" t="s">
        <v>61</v>
      </c>
    </row>
    <row r="543" spans="1:18" x14ac:dyDescent="0.25">
      <c r="A543" s="6">
        <v>45637</v>
      </c>
      <c r="B543" s="10" t="s">
        <v>26</v>
      </c>
      <c r="C543" s="10" t="s">
        <v>52</v>
      </c>
      <c r="D543" s="10" t="s">
        <v>202</v>
      </c>
      <c r="E543" s="10" t="s">
        <v>20</v>
      </c>
      <c r="F543" s="10" t="s">
        <v>54</v>
      </c>
      <c r="G543" s="10" t="s">
        <v>16</v>
      </c>
      <c r="H543" s="10" t="s">
        <v>55</v>
      </c>
      <c r="L543" s="10">
        <v>0.5</v>
      </c>
      <c r="N543" s="10">
        <v>1.2</v>
      </c>
      <c r="O543" s="10" t="s">
        <v>61</v>
      </c>
      <c r="R543" s="10" t="s">
        <v>61</v>
      </c>
    </row>
    <row r="544" spans="1:18" x14ac:dyDescent="0.25">
      <c r="A544" s="6">
        <v>45567</v>
      </c>
      <c r="B544" s="10" t="s">
        <v>26</v>
      </c>
      <c r="C544" s="10" t="s">
        <v>52</v>
      </c>
      <c r="D544" s="10" t="s">
        <v>203</v>
      </c>
      <c r="E544" s="10" t="s">
        <v>17</v>
      </c>
      <c r="F544" s="10" t="s">
        <v>54</v>
      </c>
      <c r="G544" s="10" t="s">
        <v>16</v>
      </c>
      <c r="H544" s="10" t="s">
        <v>55</v>
      </c>
      <c r="L544" s="10">
        <v>0.7</v>
      </c>
      <c r="N544" s="10">
        <v>1.1000000000000001</v>
      </c>
      <c r="O544" s="10" t="s">
        <v>61</v>
      </c>
      <c r="R544" s="10" t="s">
        <v>61</v>
      </c>
    </row>
    <row r="545" spans="1:18" x14ac:dyDescent="0.25">
      <c r="A545" s="6">
        <v>45622</v>
      </c>
      <c r="B545" s="10" t="s">
        <v>26</v>
      </c>
      <c r="C545" s="10" t="s">
        <v>52</v>
      </c>
      <c r="D545" s="10" t="s">
        <v>204</v>
      </c>
      <c r="E545" s="10" t="s">
        <v>20</v>
      </c>
      <c r="F545" s="10" t="s">
        <v>54</v>
      </c>
      <c r="G545" s="10" t="s">
        <v>16</v>
      </c>
      <c r="H545" s="10" t="s">
        <v>55</v>
      </c>
      <c r="L545" s="10">
        <v>0.7</v>
      </c>
      <c r="N545" s="10">
        <v>1.1000000000000001</v>
      </c>
      <c r="O545" s="10" t="s">
        <v>61</v>
      </c>
      <c r="R545" s="10" t="s">
        <v>61</v>
      </c>
    </row>
    <row r="546" spans="1:18" x14ac:dyDescent="0.25">
      <c r="A546" s="6">
        <v>45621</v>
      </c>
      <c r="B546" s="10" t="s">
        <v>26</v>
      </c>
      <c r="C546" s="10" t="s">
        <v>52</v>
      </c>
      <c r="D546" s="10" t="s">
        <v>204</v>
      </c>
      <c r="E546" s="10" t="s">
        <v>20</v>
      </c>
      <c r="F546" s="10" t="s">
        <v>54</v>
      </c>
      <c r="G546" s="10" t="s">
        <v>16</v>
      </c>
      <c r="H546" s="10" t="s">
        <v>55</v>
      </c>
      <c r="L546" s="10">
        <v>0.4</v>
      </c>
      <c r="N546" s="10">
        <v>1.1000000000000001</v>
      </c>
      <c r="O546" s="10" t="s">
        <v>61</v>
      </c>
      <c r="R546" s="10" t="s">
        <v>61</v>
      </c>
    </row>
    <row r="547" spans="1:18" x14ac:dyDescent="0.25">
      <c r="A547" s="6">
        <v>45646</v>
      </c>
      <c r="B547" s="10" t="s">
        <v>26</v>
      </c>
      <c r="C547" s="10" t="s">
        <v>52</v>
      </c>
      <c r="D547" s="10" t="s">
        <v>205</v>
      </c>
      <c r="E547" s="10" t="s">
        <v>17</v>
      </c>
      <c r="F547" s="10" t="s">
        <v>54</v>
      </c>
      <c r="G547" s="10" t="s">
        <v>16</v>
      </c>
      <c r="H547" s="10" t="s">
        <v>55</v>
      </c>
      <c r="L547" s="10">
        <v>1</v>
      </c>
      <c r="N547" s="10">
        <v>1</v>
      </c>
      <c r="O547" s="10" t="s">
        <v>61</v>
      </c>
    </row>
    <row r="548" spans="1:18" x14ac:dyDescent="0.25">
      <c r="A548" s="6">
        <v>45596</v>
      </c>
      <c r="B548" s="10" t="s">
        <v>26</v>
      </c>
      <c r="C548" s="10" t="s">
        <v>52</v>
      </c>
      <c r="D548" s="10" t="s">
        <v>206</v>
      </c>
      <c r="E548" s="10" t="s">
        <v>21</v>
      </c>
      <c r="F548" s="10" t="s">
        <v>54</v>
      </c>
      <c r="G548" s="10" t="s">
        <v>16</v>
      </c>
      <c r="H548" s="10" t="s">
        <v>55</v>
      </c>
      <c r="I548" s="10" t="s">
        <v>207</v>
      </c>
      <c r="J548" s="10" t="s">
        <v>208</v>
      </c>
      <c r="L548" s="10">
        <v>2</v>
      </c>
      <c r="N548" s="10">
        <v>1</v>
      </c>
      <c r="O548" s="10" t="s">
        <v>61</v>
      </c>
      <c r="R548" s="10" t="s">
        <v>61</v>
      </c>
    </row>
    <row r="549" spans="1:18" x14ac:dyDescent="0.25">
      <c r="A549" s="6">
        <v>45644</v>
      </c>
      <c r="B549" s="10" t="s">
        <v>26</v>
      </c>
      <c r="C549" s="10" t="s">
        <v>52</v>
      </c>
      <c r="D549" s="10" t="s">
        <v>209</v>
      </c>
      <c r="E549" s="10" t="s">
        <v>20</v>
      </c>
      <c r="F549" s="10" t="s">
        <v>54</v>
      </c>
      <c r="G549" s="10" t="s">
        <v>16</v>
      </c>
      <c r="H549" s="10" t="s">
        <v>55</v>
      </c>
      <c r="L549" s="10">
        <v>0.3</v>
      </c>
      <c r="N549" s="10">
        <v>0.6</v>
      </c>
      <c r="O549" s="10" t="s">
        <v>61</v>
      </c>
      <c r="R549" s="10" t="s">
        <v>61</v>
      </c>
    </row>
    <row r="550" spans="1:18" x14ac:dyDescent="0.25">
      <c r="A550" s="6">
        <v>45645</v>
      </c>
      <c r="B550" s="10" t="s">
        <v>26</v>
      </c>
      <c r="C550" s="10" t="s">
        <v>52</v>
      </c>
      <c r="D550" s="10" t="s">
        <v>209</v>
      </c>
      <c r="E550" s="10" t="s">
        <v>20</v>
      </c>
      <c r="F550" s="10" t="s">
        <v>54</v>
      </c>
      <c r="G550" s="10" t="s">
        <v>16</v>
      </c>
      <c r="H550" s="10" t="s">
        <v>55</v>
      </c>
      <c r="L550" s="10">
        <v>0.3</v>
      </c>
      <c r="N550" s="10">
        <v>0.6</v>
      </c>
      <c r="O550" s="10" t="s">
        <v>61</v>
      </c>
      <c r="R550" s="10" t="s">
        <v>61</v>
      </c>
    </row>
    <row r="551" spans="1:18" x14ac:dyDescent="0.25">
      <c r="A551" s="6">
        <v>45635</v>
      </c>
      <c r="B551" s="10" t="s">
        <v>26</v>
      </c>
      <c r="C551" s="10" t="s">
        <v>52</v>
      </c>
      <c r="D551" s="10" t="s">
        <v>210</v>
      </c>
      <c r="E551" s="10" t="s">
        <v>17</v>
      </c>
      <c r="F551" s="10" t="s">
        <v>54</v>
      </c>
      <c r="G551" s="10" t="s">
        <v>16</v>
      </c>
      <c r="H551" s="10" t="s">
        <v>55</v>
      </c>
      <c r="I551" s="10" t="s">
        <v>211</v>
      </c>
      <c r="L551" s="10">
        <v>0.3</v>
      </c>
      <c r="N551" s="10">
        <v>0.3</v>
      </c>
      <c r="O551" s="10" t="s">
        <v>61</v>
      </c>
      <c r="R551" s="10" t="s">
        <v>61</v>
      </c>
    </row>
    <row r="552" spans="1:18" x14ac:dyDescent="0.25">
      <c r="A552" s="6">
        <v>45636</v>
      </c>
      <c r="B552" s="10" t="s">
        <v>26</v>
      </c>
      <c r="C552" s="10" t="s">
        <v>52</v>
      </c>
      <c r="D552" s="10" t="s">
        <v>212</v>
      </c>
      <c r="E552" s="10" t="s">
        <v>17</v>
      </c>
      <c r="F552" s="10" t="s">
        <v>54</v>
      </c>
      <c r="G552" s="10" t="s">
        <v>16</v>
      </c>
      <c r="H552" s="10" t="s">
        <v>55</v>
      </c>
      <c r="I552" s="10" t="s">
        <v>213</v>
      </c>
      <c r="L552" s="10">
        <v>0.2</v>
      </c>
      <c r="N552" s="10">
        <v>0.2</v>
      </c>
      <c r="O552" s="10" t="s">
        <v>61</v>
      </c>
      <c r="R552" s="10" t="s">
        <v>61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D6CE-93A4-444F-95C1-9F7552DE0355}">
  <sheetPr>
    <pageSetUpPr fitToPage="1"/>
  </sheetPr>
  <dimension ref="A1:AB140"/>
  <sheetViews>
    <sheetView topLeftCell="T1" workbookViewId="0">
      <selection activeCell="X30" sqref="X30"/>
    </sheetView>
  </sheetViews>
  <sheetFormatPr defaultRowHeight="15" x14ac:dyDescent="0.25"/>
  <cols>
    <col min="1" max="1" width="10.5703125" style="6" customWidth="1"/>
    <col min="2" max="20" width="9.140625" style="10"/>
    <col min="21" max="21" width="59.28515625" style="10" customWidth="1"/>
    <col min="22" max="22" width="12.28515625" style="10" customWidth="1"/>
    <col min="23" max="26" width="12.42578125" style="10" customWidth="1"/>
    <col min="27" max="16384" width="9.140625" style="10"/>
  </cols>
  <sheetData>
    <row r="1" spans="1:27" ht="25.15" customHeight="1" x14ac:dyDescent="0.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9"/>
      <c r="Q1" s="9"/>
      <c r="R1" s="9"/>
      <c r="S1" s="9"/>
    </row>
    <row r="2" spans="1:27" ht="15.75" thickBot="1" x14ac:dyDescent="0.3">
      <c r="V2" s="56" t="s">
        <v>30</v>
      </c>
      <c r="W2" s="56"/>
      <c r="X2" s="56"/>
      <c r="Y2" s="56"/>
      <c r="Z2" s="56"/>
      <c r="AA2" s="11"/>
    </row>
    <row r="3" spans="1:27" ht="60.75" customHeight="1" thickBot="1" x14ac:dyDescent="0.3">
      <c r="A3" s="54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38</v>
      </c>
      <c r="J3" s="12" t="s">
        <v>39</v>
      </c>
      <c r="K3" s="12" t="s">
        <v>50</v>
      </c>
      <c r="L3" s="12" t="s">
        <v>8</v>
      </c>
      <c r="M3" s="12" t="s">
        <v>9</v>
      </c>
      <c r="N3" s="12" t="s">
        <v>10</v>
      </c>
      <c r="O3" s="12" t="s">
        <v>11</v>
      </c>
      <c r="P3" s="13" t="s">
        <v>12</v>
      </c>
      <c r="Q3" s="13" t="s">
        <v>13</v>
      </c>
      <c r="R3" s="13" t="s">
        <v>40</v>
      </c>
      <c r="S3" s="13"/>
      <c r="U3" s="14" t="str">
        <f>B4</f>
        <v>Churchill Alternate Public Defender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6">
        <v>45604</v>
      </c>
      <c r="B4" s="10" t="s">
        <v>14</v>
      </c>
      <c r="C4" s="10" t="s">
        <v>52</v>
      </c>
      <c r="D4" s="10" t="s">
        <v>214</v>
      </c>
      <c r="E4" s="10" t="s">
        <v>15</v>
      </c>
      <c r="F4" s="10" t="s">
        <v>215</v>
      </c>
      <c r="G4" s="10" t="s">
        <v>16</v>
      </c>
      <c r="H4" s="10" t="s">
        <v>55</v>
      </c>
      <c r="L4" s="10">
        <v>12</v>
      </c>
      <c r="N4" s="10">
        <v>41.3</v>
      </c>
      <c r="O4" s="10" t="s">
        <v>56</v>
      </c>
      <c r="P4" s="10">
        <v>45657</v>
      </c>
      <c r="Q4" s="10" t="s">
        <v>57</v>
      </c>
      <c r="R4" s="10" t="s">
        <v>56</v>
      </c>
      <c r="U4" s="18" t="s">
        <v>27</v>
      </c>
      <c r="V4" s="19">
        <f>SUMIFS($L$4:$L$140,$E$4:$E$140,$U4,$G$4:$G$140,V$3)</f>
        <v>0</v>
      </c>
      <c r="W4" s="20">
        <f t="shared" ref="W4:Z4" si="0">SUMIFS($L$4:$L$140,$E$4:$E$140,$U4,$G$4:$G$140,W$3)</f>
        <v>0</v>
      </c>
      <c r="X4" s="20">
        <f t="shared" si="0"/>
        <v>0</v>
      </c>
      <c r="Y4" s="20">
        <f t="shared" si="0"/>
        <v>0</v>
      </c>
      <c r="Z4" s="20">
        <f t="shared" si="0"/>
        <v>0</v>
      </c>
      <c r="AA4" s="10">
        <f>SUM(V4:Z4)</f>
        <v>0</v>
      </c>
    </row>
    <row r="5" spans="1:27" x14ac:dyDescent="0.25">
      <c r="A5" s="6">
        <v>45603</v>
      </c>
      <c r="B5" s="10" t="s">
        <v>14</v>
      </c>
      <c r="C5" s="10" t="s">
        <v>52</v>
      </c>
      <c r="D5" s="10" t="s">
        <v>214</v>
      </c>
      <c r="E5" s="10" t="s">
        <v>15</v>
      </c>
      <c r="F5" s="10" t="s">
        <v>215</v>
      </c>
      <c r="G5" s="10" t="s">
        <v>16</v>
      </c>
      <c r="H5" s="10" t="s">
        <v>55</v>
      </c>
      <c r="L5" s="10">
        <v>3</v>
      </c>
      <c r="N5" s="10">
        <v>41.3</v>
      </c>
      <c r="O5" s="10" t="s">
        <v>56</v>
      </c>
      <c r="P5" s="10">
        <v>45657</v>
      </c>
      <c r="Q5" s="10" t="s">
        <v>57</v>
      </c>
      <c r="R5" s="10" t="s">
        <v>56</v>
      </c>
      <c r="U5" s="22" t="s">
        <v>23</v>
      </c>
      <c r="V5" s="23">
        <f t="shared" ref="V5:Z12" si="1">SUMIFS($L$4:$L$140,$E$4:$E$140,$U5,$G$4:$G$140,V$3)</f>
        <v>2.5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4">
        <f t="shared" si="1"/>
        <v>0</v>
      </c>
      <c r="AA5" s="10">
        <f t="shared" ref="AA5:AA12" si="2">SUM(V5:Z5)</f>
        <v>2.5</v>
      </c>
    </row>
    <row r="6" spans="1:27" x14ac:dyDescent="0.25">
      <c r="A6" s="6">
        <v>45575</v>
      </c>
      <c r="B6" s="10" t="s">
        <v>14</v>
      </c>
      <c r="C6" s="10" t="s">
        <v>52</v>
      </c>
      <c r="D6" s="10" t="s">
        <v>214</v>
      </c>
      <c r="E6" s="10" t="s">
        <v>15</v>
      </c>
      <c r="F6" s="10" t="s">
        <v>215</v>
      </c>
      <c r="G6" s="10" t="s">
        <v>16</v>
      </c>
      <c r="H6" s="10" t="s">
        <v>55</v>
      </c>
      <c r="L6" s="10">
        <v>1.8</v>
      </c>
      <c r="N6" s="10">
        <v>41.3</v>
      </c>
      <c r="O6" s="10" t="s">
        <v>56</v>
      </c>
      <c r="P6" s="10">
        <v>45657</v>
      </c>
      <c r="Q6" s="10" t="s">
        <v>57</v>
      </c>
      <c r="R6" s="10" t="s">
        <v>56</v>
      </c>
      <c r="U6" s="22" t="s">
        <v>15</v>
      </c>
      <c r="V6" s="23">
        <f t="shared" si="1"/>
        <v>224.60000000000011</v>
      </c>
      <c r="W6" s="24">
        <f t="shared" si="1"/>
        <v>0</v>
      </c>
      <c r="X6" s="24">
        <f t="shared" si="1"/>
        <v>0</v>
      </c>
      <c r="Y6" s="24">
        <f t="shared" si="1"/>
        <v>13</v>
      </c>
      <c r="Z6" s="24">
        <f t="shared" si="1"/>
        <v>0</v>
      </c>
      <c r="AA6" s="10">
        <f t="shared" si="2"/>
        <v>237.60000000000011</v>
      </c>
    </row>
    <row r="7" spans="1:27" x14ac:dyDescent="0.25">
      <c r="A7" s="6">
        <v>45629</v>
      </c>
      <c r="B7" s="10" t="s">
        <v>14</v>
      </c>
      <c r="C7" s="10" t="s">
        <v>52</v>
      </c>
      <c r="D7" s="10" t="s">
        <v>214</v>
      </c>
      <c r="E7" s="10" t="s">
        <v>15</v>
      </c>
      <c r="F7" s="10" t="s">
        <v>215</v>
      </c>
      <c r="G7" s="10" t="s">
        <v>16</v>
      </c>
      <c r="H7" s="10" t="s">
        <v>55</v>
      </c>
      <c r="L7" s="10">
        <v>1</v>
      </c>
      <c r="N7" s="10">
        <v>41.3</v>
      </c>
      <c r="O7" s="10" t="s">
        <v>56</v>
      </c>
      <c r="P7" s="10">
        <v>45657</v>
      </c>
      <c r="Q7" s="10" t="s">
        <v>57</v>
      </c>
      <c r="R7" s="10" t="s">
        <v>56</v>
      </c>
      <c r="U7" s="22" t="s">
        <v>20</v>
      </c>
      <c r="V7" s="23">
        <f t="shared" si="1"/>
        <v>31.500000000000004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4">
        <f t="shared" si="1"/>
        <v>0</v>
      </c>
      <c r="AA7" s="10">
        <f t="shared" si="2"/>
        <v>31.500000000000004</v>
      </c>
    </row>
    <row r="8" spans="1:27" x14ac:dyDescent="0.25">
      <c r="A8" s="6">
        <v>45611</v>
      </c>
      <c r="B8" s="10" t="s">
        <v>14</v>
      </c>
      <c r="C8" s="10" t="s">
        <v>52</v>
      </c>
      <c r="D8" s="10" t="s">
        <v>214</v>
      </c>
      <c r="E8" s="10" t="s">
        <v>15</v>
      </c>
      <c r="F8" s="10" t="s">
        <v>215</v>
      </c>
      <c r="G8" s="10" t="s">
        <v>16</v>
      </c>
      <c r="H8" s="10" t="s">
        <v>55</v>
      </c>
      <c r="L8" s="10">
        <v>12</v>
      </c>
      <c r="N8" s="10">
        <v>41.3</v>
      </c>
      <c r="O8" s="10" t="s">
        <v>56</v>
      </c>
      <c r="P8" s="10">
        <v>45657</v>
      </c>
      <c r="Q8" s="10" t="s">
        <v>57</v>
      </c>
      <c r="R8" s="10" t="s">
        <v>56</v>
      </c>
      <c r="U8" s="22" t="s">
        <v>21</v>
      </c>
      <c r="V8" s="23">
        <f t="shared" si="1"/>
        <v>34.1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4">
        <f t="shared" si="1"/>
        <v>0</v>
      </c>
      <c r="AA8" s="10">
        <f t="shared" si="2"/>
        <v>34.1</v>
      </c>
    </row>
    <row r="9" spans="1:27" x14ac:dyDescent="0.25">
      <c r="A9" s="6">
        <v>45602</v>
      </c>
      <c r="B9" s="10" t="s">
        <v>14</v>
      </c>
      <c r="C9" s="10" t="s">
        <v>52</v>
      </c>
      <c r="D9" s="10" t="s">
        <v>214</v>
      </c>
      <c r="E9" s="10" t="s">
        <v>15</v>
      </c>
      <c r="F9" s="10" t="s">
        <v>215</v>
      </c>
      <c r="G9" s="10" t="s">
        <v>16</v>
      </c>
      <c r="H9" s="10" t="s">
        <v>55</v>
      </c>
      <c r="L9" s="10">
        <v>4.5</v>
      </c>
      <c r="N9" s="10">
        <v>41.3</v>
      </c>
      <c r="O9" s="10" t="s">
        <v>56</v>
      </c>
      <c r="P9" s="10">
        <v>45657</v>
      </c>
      <c r="Q9" s="10" t="s">
        <v>57</v>
      </c>
      <c r="R9" s="10" t="s">
        <v>56</v>
      </c>
      <c r="U9" s="22" t="s">
        <v>18</v>
      </c>
      <c r="V9" s="23">
        <f t="shared" si="1"/>
        <v>20.3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4">
        <f t="shared" si="1"/>
        <v>0</v>
      </c>
      <c r="AA9" s="10">
        <f t="shared" si="2"/>
        <v>20.3</v>
      </c>
    </row>
    <row r="10" spans="1:27" x14ac:dyDescent="0.25">
      <c r="A10" s="6">
        <v>45587</v>
      </c>
      <c r="B10" s="10" t="s">
        <v>14</v>
      </c>
      <c r="C10" s="10" t="s">
        <v>52</v>
      </c>
      <c r="D10" s="10" t="s">
        <v>214</v>
      </c>
      <c r="E10" s="10" t="s">
        <v>15</v>
      </c>
      <c r="F10" s="10" t="s">
        <v>215</v>
      </c>
      <c r="G10" s="10" t="s">
        <v>16</v>
      </c>
      <c r="H10" s="10" t="s">
        <v>55</v>
      </c>
      <c r="L10" s="10">
        <v>3</v>
      </c>
      <c r="N10" s="10">
        <v>41.3</v>
      </c>
      <c r="O10" s="10" t="s">
        <v>56</v>
      </c>
      <c r="P10" s="10">
        <v>45657</v>
      </c>
      <c r="Q10" s="10" t="s">
        <v>57</v>
      </c>
      <c r="R10" s="10" t="s">
        <v>56</v>
      </c>
      <c r="U10" s="41" t="s">
        <v>19</v>
      </c>
      <c r="V10" s="23">
        <f t="shared" si="1"/>
        <v>4.3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4">
        <f t="shared" si="1"/>
        <v>0</v>
      </c>
      <c r="AA10" s="10">
        <f t="shared" si="2"/>
        <v>4.3</v>
      </c>
    </row>
    <row r="11" spans="1:27" x14ac:dyDescent="0.25">
      <c r="A11" s="6">
        <v>45610</v>
      </c>
      <c r="B11" s="10" t="s">
        <v>14</v>
      </c>
      <c r="C11" s="10" t="s">
        <v>52</v>
      </c>
      <c r="D11" s="10" t="s">
        <v>214</v>
      </c>
      <c r="E11" s="10" t="s">
        <v>15</v>
      </c>
      <c r="F11" s="10" t="s">
        <v>215</v>
      </c>
      <c r="G11" s="10" t="s">
        <v>16</v>
      </c>
      <c r="H11" s="10" t="s">
        <v>55</v>
      </c>
      <c r="L11" s="10">
        <v>4</v>
      </c>
      <c r="N11" s="10">
        <v>41.3</v>
      </c>
      <c r="O11" s="10" t="s">
        <v>56</v>
      </c>
      <c r="P11" s="10">
        <v>45657</v>
      </c>
      <c r="Q11" s="10" t="s">
        <v>57</v>
      </c>
      <c r="R11" s="10" t="s">
        <v>56</v>
      </c>
      <c r="U11" s="22" t="s">
        <v>22</v>
      </c>
      <c r="V11" s="23">
        <f t="shared" si="1"/>
        <v>10.4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4">
        <f t="shared" si="1"/>
        <v>0</v>
      </c>
      <c r="AA11" s="10">
        <f t="shared" si="2"/>
        <v>10.4</v>
      </c>
    </row>
    <row r="12" spans="1:27" ht="15.75" thickBot="1" x14ac:dyDescent="0.3">
      <c r="A12" s="6">
        <v>45636</v>
      </c>
      <c r="B12" s="10" t="s">
        <v>14</v>
      </c>
      <c r="C12" s="10" t="s">
        <v>52</v>
      </c>
      <c r="D12" s="10" t="s">
        <v>216</v>
      </c>
      <c r="E12" s="10" t="s">
        <v>17</v>
      </c>
      <c r="F12" s="10" t="s">
        <v>215</v>
      </c>
      <c r="G12" s="10" t="s">
        <v>16</v>
      </c>
      <c r="H12" s="10" t="s">
        <v>55</v>
      </c>
      <c r="L12" s="10">
        <v>2.8</v>
      </c>
      <c r="N12" s="10">
        <v>40.200000000000003</v>
      </c>
      <c r="O12" s="10" t="s">
        <v>61</v>
      </c>
      <c r="R12" s="10" t="s">
        <v>61</v>
      </c>
      <c r="U12" s="53" t="s">
        <v>47</v>
      </c>
      <c r="V12" s="42">
        <f t="shared" si="1"/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3">
        <f t="shared" si="1"/>
        <v>0</v>
      </c>
      <c r="AA12" s="10">
        <f t="shared" si="2"/>
        <v>0</v>
      </c>
    </row>
    <row r="13" spans="1:27" x14ac:dyDescent="0.25">
      <c r="A13" s="6">
        <v>45566</v>
      </c>
      <c r="B13" s="10" t="s">
        <v>14</v>
      </c>
      <c r="C13" s="10" t="s">
        <v>52</v>
      </c>
      <c r="D13" s="10" t="s">
        <v>216</v>
      </c>
      <c r="E13" s="10" t="s">
        <v>17</v>
      </c>
      <c r="F13" s="10" t="s">
        <v>215</v>
      </c>
      <c r="G13" s="10" t="s">
        <v>16</v>
      </c>
      <c r="H13" s="10" t="s">
        <v>55</v>
      </c>
      <c r="L13" s="10">
        <v>2.8</v>
      </c>
      <c r="N13" s="10">
        <v>40.200000000000003</v>
      </c>
      <c r="O13" s="10" t="s">
        <v>61</v>
      </c>
      <c r="R13" s="10" t="s">
        <v>61</v>
      </c>
      <c r="U13" s="26" t="s">
        <v>33</v>
      </c>
      <c r="V13" s="27">
        <f>SUM(V4:V12)</f>
        <v>327.70000000000016</v>
      </c>
      <c r="W13" s="27">
        <f t="shared" ref="W13:Z13" si="3">SUM(W4:W12)</f>
        <v>0</v>
      </c>
      <c r="X13" s="27">
        <f t="shared" si="3"/>
        <v>0</v>
      </c>
      <c r="Y13" s="27">
        <f t="shared" si="3"/>
        <v>13</v>
      </c>
      <c r="Z13" s="27">
        <f t="shared" si="3"/>
        <v>0</v>
      </c>
      <c r="AA13" s="10">
        <f>SUM(V4:Z12)</f>
        <v>340.70000000000016</v>
      </c>
    </row>
    <row r="14" spans="1:27" x14ac:dyDescent="0.25">
      <c r="A14" s="6">
        <v>45629</v>
      </c>
      <c r="B14" s="10" t="s">
        <v>14</v>
      </c>
      <c r="C14" s="10" t="s">
        <v>52</v>
      </c>
      <c r="D14" s="10" t="s">
        <v>217</v>
      </c>
      <c r="E14" s="10" t="s">
        <v>17</v>
      </c>
      <c r="F14" s="10" t="s">
        <v>215</v>
      </c>
      <c r="G14" s="10" t="s">
        <v>16</v>
      </c>
      <c r="H14" s="10" t="s">
        <v>55</v>
      </c>
      <c r="L14" s="10">
        <v>2</v>
      </c>
      <c r="N14" s="10">
        <v>25</v>
      </c>
      <c r="O14" s="10" t="s">
        <v>61</v>
      </c>
      <c r="R14" s="10" t="s">
        <v>61</v>
      </c>
      <c r="U14" s="45"/>
    </row>
    <row r="15" spans="1:27" ht="15.75" thickBot="1" x14ac:dyDescent="0.3">
      <c r="A15" s="6">
        <v>45589</v>
      </c>
      <c r="B15" s="10" t="s">
        <v>14</v>
      </c>
      <c r="C15" s="10" t="s">
        <v>52</v>
      </c>
      <c r="D15" s="10" t="s">
        <v>218</v>
      </c>
      <c r="E15" s="10" t="s">
        <v>15</v>
      </c>
      <c r="F15" s="10" t="s">
        <v>215</v>
      </c>
      <c r="G15" s="10" t="s">
        <v>16</v>
      </c>
      <c r="H15" s="10" t="s">
        <v>55</v>
      </c>
      <c r="L15" s="10">
        <v>2.8</v>
      </c>
      <c r="N15" s="10">
        <v>15.7</v>
      </c>
      <c r="O15" s="10" t="s">
        <v>56</v>
      </c>
      <c r="P15" s="10">
        <v>45626</v>
      </c>
      <c r="Q15" s="10" t="s">
        <v>57</v>
      </c>
      <c r="R15" s="10" t="s">
        <v>56</v>
      </c>
      <c r="U15" s="40" t="s">
        <v>35</v>
      </c>
      <c r="V15" s="56" t="s">
        <v>31</v>
      </c>
      <c r="W15" s="56"/>
      <c r="X15" s="56"/>
      <c r="Y15" s="56"/>
      <c r="Z15" s="56"/>
    </row>
    <row r="16" spans="1:27" ht="30.75" thickBot="1" x14ac:dyDescent="0.3">
      <c r="A16" s="6">
        <v>45601</v>
      </c>
      <c r="B16" s="10" t="s">
        <v>14</v>
      </c>
      <c r="C16" s="10" t="s">
        <v>52</v>
      </c>
      <c r="D16" s="10" t="s">
        <v>218</v>
      </c>
      <c r="E16" s="10" t="s">
        <v>15</v>
      </c>
      <c r="F16" s="10" t="s">
        <v>215</v>
      </c>
      <c r="G16" s="10" t="s">
        <v>16</v>
      </c>
      <c r="H16" s="10" t="s">
        <v>55</v>
      </c>
      <c r="L16" s="10">
        <v>3.5</v>
      </c>
      <c r="N16" s="10">
        <v>15.7</v>
      </c>
      <c r="O16" s="10" t="s">
        <v>56</v>
      </c>
      <c r="P16" s="10">
        <v>45626</v>
      </c>
      <c r="Q16" s="10" t="s">
        <v>57</v>
      </c>
      <c r="R16" s="10" t="s">
        <v>56</v>
      </c>
      <c r="U16" s="14" t="str">
        <f>B4</f>
        <v>Churchill Alternate Public Defender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8" x14ac:dyDescent="0.25">
      <c r="A17" s="6">
        <v>45636</v>
      </c>
      <c r="B17" s="10" t="s">
        <v>14</v>
      </c>
      <c r="C17" s="10" t="s">
        <v>52</v>
      </c>
      <c r="D17" s="10" t="s">
        <v>219</v>
      </c>
      <c r="E17" s="10" t="s">
        <v>17</v>
      </c>
      <c r="F17" s="10" t="s">
        <v>215</v>
      </c>
      <c r="G17" s="10" t="s">
        <v>16</v>
      </c>
      <c r="H17" s="10" t="s">
        <v>55</v>
      </c>
      <c r="I17" s="10" t="s">
        <v>220</v>
      </c>
      <c r="L17" s="10">
        <v>2.8</v>
      </c>
      <c r="N17" s="10">
        <v>15.6</v>
      </c>
      <c r="O17" s="10" t="s">
        <v>61</v>
      </c>
      <c r="U17" s="30" t="s">
        <v>17</v>
      </c>
      <c r="V17" s="31">
        <f>SUMIFS($L$4:$L$140,$E$4:$E$140,$U17,$G$4:$G$140,V$3)</f>
        <v>24.3</v>
      </c>
      <c r="W17" s="46">
        <f t="shared" ref="W17:Z17" si="4">SUMIFS($L$4:$L$140,$E$4:$E$140,$U17,$G$4:$G$140,W$3)</f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32">
        <f>SUM(V17:Z17)</f>
        <v>24.3</v>
      </c>
    </row>
    <row r="18" spans="1:28" ht="15.75" customHeight="1" thickBot="1" x14ac:dyDescent="0.3">
      <c r="A18" s="6">
        <v>45638</v>
      </c>
      <c r="B18" s="10" t="s">
        <v>14</v>
      </c>
      <c r="C18" s="10" t="s">
        <v>52</v>
      </c>
      <c r="D18" s="10" t="s">
        <v>221</v>
      </c>
      <c r="E18" s="10" t="s">
        <v>15</v>
      </c>
      <c r="F18" s="10" t="s">
        <v>215</v>
      </c>
      <c r="G18" s="10" t="s">
        <v>16</v>
      </c>
      <c r="H18" s="10" t="s">
        <v>55</v>
      </c>
      <c r="L18" s="10">
        <v>3.5</v>
      </c>
      <c r="N18" s="10">
        <v>15.3</v>
      </c>
      <c r="O18" s="10" t="s">
        <v>61</v>
      </c>
      <c r="R18" s="10" t="s">
        <v>61</v>
      </c>
      <c r="U18" s="33" t="s">
        <v>46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32">
        <f>SUM(V18:Z18)</f>
        <v>0</v>
      </c>
    </row>
    <row r="19" spans="1:28" x14ac:dyDescent="0.25">
      <c r="A19" s="6">
        <v>45631</v>
      </c>
      <c r="B19" s="10" t="s">
        <v>14</v>
      </c>
      <c r="C19" s="10" t="s">
        <v>52</v>
      </c>
      <c r="D19" s="10" t="s">
        <v>221</v>
      </c>
      <c r="E19" s="10" t="s">
        <v>15</v>
      </c>
      <c r="F19" s="10" t="s">
        <v>215</v>
      </c>
      <c r="G19" s="10" t="s">
        <v>16</v>
      </c>
      <c r="H19" s="10" t="s">
        <v>55</v>
      </c>
      <c r="L19" s="10">
        <v>2.5</v>
      </c>
      <c r="N19" s="10">
        <v>15.3</v>
      </c>
      <c r="O19" s="10" t="s">
        <v>61</v>
      </c>
      <c r="R19" s="10" t="s">
        <v>61</v>
      </c>
      <c r="U19" s="26" t="s">
        <v>33</v>
      </c>
      <c r="V19" s="27">
        <f>SUM(V17:V18)</f>
        <v>24.3</v>
      </c>
      <c r="W19" s="27">
        <f t="shared" ref="W19:Z19" si="5">SUM(W17:W18)</f>
        <v>0</v>
      </c>
      <c r="X19" s="27">
        <f t="shared" si="5"/>
        <v>0</v>
      </c>
      <c r="Y19" s="27">
        <f t="shared" si="5"/>
        <v>0</v>
      </c>
      <c r="Z19" s="27">
        <f t="shared" si="5"/>
        <v>0</v>
      </c>
      <c r="AA19" s="38">
        <f>SUM(V17:Z18)</f>
        <v>24.3</v>
      </c>
      <c r="AB19" s="49"/>
    </row>
    <row r="20" spans="1:28" x14ac:dyDescent="0.25">
      <c r="A20" s="6">
        <v>45573</v>
      </c>
      <c r="B20" s="10" t="s">
        <v>14</v>
      </c>
      <c r="C20" s="10" t="s">
        <v>52</v>
      </c>
      <c r="D20" s="10" t="s">
        <v>222</v>
      </c>
      <c r="E20" s="10" t="s">
        <v>15</v>
      </c>
      <c r="F20" s="10" t="s">
        <v>215</v>
      </c>
      <c r="G20" s="10" t="s">
        <v>16</v>
      </c>
      <c r="H20" s="10" t="s">
        <v>55</v>
      </c>
      <c r="L20" s="10">
        <v>4.3</v>
      </c>
      <c r="N20" s="10">
        <v>15.2</v>
      </c>
      <c r="O20" s="10" t="s">
        <v>56</v>
      </c>
      <c r="P20" s="10">
        <v>45596</v>
      </c>
      <c r="Q20" s="10" t="s">
        <v>57</v>
      </c>
      <c r="R20" s="10" t="s">
        <v>56</v>
      </c>
      <c r="U20" s="10" t="s">
        <v>48</v>
      </c>
      <c r="AB20" s="49"/>
    </row>
    <row r="21" spans="1:28" x14ac:dyDescent="0.25">
      <c r="A21" s="6">
        <v>45566</v>
      </c>
      <c r="B21" s="10" t="s">
        <v>14</v>
      </c>
      <c r="C21" s="10" t="s">
        <v>52</v>
      </c>
      <c r="D21" s="10" t="s">
        <v>223</v>
      </c>
      <c r="E21" s="10" t="s">
        <v>15</v>
      </c>
      <c r="F21" s="10" t="s">
        <v>215</v>
      </c>
      <c r="G21" s="10" t="s">
        <v>16</v>
      </c>
      <c r="H21" s="10" t="s">
        <v>55</v>
      </c>
      <c r="L21" s="10">
        <v>2.8</v>
      </c>
      <c r="N21" s="10">
        <v>14.2</v>
      </c>
      <c r="O21" s="10" t="s">
        <v>56</v>
      </c>
      <c r="P21" s="10">
        <v>45657</v>
      </c>
      <c r="Q21" s="10" t="s">
        <v>57</v>
      </c>
      <c r="R21" s="10" t="s">
        <v>56</v>
      </c>
      <c r="AA21" s="10">
        <f>AA13+AA19</f>
        <v>365.00000000000017</v>
      </c>
    </row>
    <row r="22" spans="1:28" x14ac:dyDescent="0.25">
      <c r="A22" s="6">
        <v>45629</v>
      </c>
      <c r="B22" s="10" t="s">
        <v>14</v>
      </c>
      <c r="C22" s="10" t="s">
        <v>52</v>
      </c>
      <c r="D22" s="10" t="s">
        <v>223</v>
      </c>
      <c r="E22" s="10" t="s">
        <v>15</v>
      </c>
      <c r="F22" s="10" t="s">
        <v>215</v>
      </c>
      <c r="G22" s="10" t="s">
        <v>16</v>
      </c>
      <c r="H22" s="10" t="s">
        <v>55</v>
      </c>
      <c r="L22" s="10">
        <v>2.8</v>
      </c>
      <c r="N22" s="10">
        <v>14.2</v>
      </c>
      <c r="O22" s="10" t="s">
        <v>56</v>
      </c>
      <c r="P22" s="10">
        <v>45657</v>
      </c>
      <c r="Q22" s="10" t="s">
        <v>57</v>
      </c>
      <c r="R22" s="10" t="s">
        <v>56</v>
      </c>
      <c r="U22" s="10" t="s">
        <v>37</v>
      </c>
    </row>
    <row r="23" spans="1:28" x14ac:dyDescent="0.25">
      <c r="A23" s="6">
        <v>45643</v>
      </c>
      <c r="B23" s="10" t="s">
        <v>14</v>
      </c>
      <c r="C23" s="10" t="s">
        <v>52</v>
      </c>
      <c r="D23" s="10" t="s">
        <v>224</v>
      </c>
      <c r="E23" s="10" t="s">
        <v>17</v>
      </c>
      <c r="F23" s="10" t="s">
        <v>215</v>
      </c>
      <c r="G23" s="10" t="s">
        <v>16</v>
      </c>
      <c r="H23" s="10" t="s">
        <v>55</v>
      </c>
      <c r="L23" s="10">
        <v>0.8</v>
      </c>
      <c r="N23" s="10">
        <v>13.2</v>
      </c>
      <c r="O23" s="10" t="s">
        <v>61</v>
      </c>
      <c r="R23" s="10" t="s">
        <v>61</v>
      </c>
    </row>
    <row r="24" spans="1:28" x14ac:dyDescent="0.25">
      <c r="A24" s="6">
        <v>45608</v>
      </c>
      <c r="B24" s="10" t="s">
        <v>14</v>
      </c>
      <c r="C24" s="10" t="s">
        <v>52</v>
      </c>
      <c r="D24" s="10" t="s">
        <v>225</v>
      </c>
      <c r="E24" s="10" t="s">
        <v>15</v>
      </c>
      <c r="F24" s="10" t="s">
        <v>215</v>
      </c>
      <c r="G24" s="10" t="s">
        <v>16</v>
      </c>
      <c r="H24" s="10" t="s">
        <v>55</v>
      </c>
      <c r="L24" s="10">
        <v>2.8</v>
      </c>
      <c r="N24" s="10">
        <v>13.1</v>
      </c>
      <c r="O24" s="10" t="s">
        <v>61</v>
      </c>
      <c r="R24" s="10" t="s">
        <v>61</v>
      </c>
    </row>
    <row r="25" spans="1:28" x14ac:dyDescent="0.25">
      <c r="A25" s="6">
        <v>45596</v>
      </c>
      <c r="B25" s="10" t="s">
        <v>14</v>
      </c>
      <c r="C25" s="10" t="s">
        <v>52</v>
      </c>
      <c r="D25" s="10" t="s">
        <v>225</v>
      </c>
      <c r="E25" s="10" t="s">
        <v>15</v>
      </c>
      <c r="F25" s="10" t="s">
        <v>215</v>
      </c>
      <c r="G25" s="10" t="s">
        <v>16</v>
      </c>
      <c r="H25" s="10" t="s">
        <v>55</v>
      </c>
      <c r="L25" s="10">
        <v>7.5</v>
      </c>
      <c r="N25" s="10">
        <v>13.1</v>
      </c>
      <c r="O25" s="10" t="s">
        <v>61</v>
      </c>
      <c r="R25" s="10" t="s">
        <v>61</v>
      </c>
    </row>
    <row r="26" spans="1:28" x14ac:dyDescent="0.25">
      <c r="A26" s="6">
        <v>45580</v>
      </c>
      <c r="B26" s="10" t="s">
        <v>14</v>
      </c>
      <c r="C26" s="10" t="s">
        <v>52</v>
      </c>
      <c r="D26" s="10" t="s">
        <v>226</v>
      </c>
      <c r="E26" s="10" t="s">
        <v>21</v>
      </c>
      <c r="F26" s="10" t="s">
        <v>215</v>
      </c>
      <c r="G26" s="10" t="s">
        <v>16</v>
      </c>
      <c r="H26" s="10" t="s">
        <v>55</v>
      </c>
      <c r="L26" s="10">
        <v>6.8</v>
      </c>
      <c r="N26" s="10">
        <v>13.1</v>
      </c>
      <c r="O26" s="10" t="s">
        <v>56</v>
      </c>
      <c r="P26" s="10">
        <v>45596</v>
      </c>
      <c r="Q26" s="10" t="s">
        <v>227</v>
      </c>
      <c r="R26" s="10" t="s">
        <v>56</v>
      </c>
    </row>
    <row r="27" spans="1:28" x14ac:dyDescent="0.25">
      <c r="A27" s="6">
        <v>45568</v>
      </c>
      <c r="B27" s="10" t="s">
        <v>14</v>
      </c>
      <c r="C27" s="10" t="s">
        <v>52</v>
      </c>
      <c r="D27" s="10" t="s">
        <v>228</v>
      </c>
      <c r="E27" s="10" t="s">
        <v>15</v>
      </c>
      <c r="F27" s="10" t="s">
        <v>215</v>
      </c>
      <c r="G27" s="10" t="s">
        <v>16</v>
      </c>
      <c r="H27" s="10" t="s">
        <v>55</v>
      </c>
      <c r="L27" s="10">
        <v>3.3</v>
      </c>
      <c r="N27" s="10">
        <v>12.9</v>
      </c>
      <c r="O27" s="10" t="s">
        <v>61</v>
      </c>
      <c r="R27" s="10" t="s">
        <v>61</v>
      </c>
    </row>
    <row r="28" spans="1:28" x14ac:dyDescent="0.25">
      <c r="A28" s="6">
        <v>45603</v>
      </c>
      <c r="B28" s="10" t="s">
        <v>14</v>
      </c>
      <c r="C28" s="10" t="s">
        <v>52</v>
      </c>
      <c r="D28" s="10" t="s">
        <v>228</v>
      </c>
      <c r="E28" s="10" t="s">
        <v>15</v>
      </c>
      <c r="F28" s="10" t="s">
        <v>215</v>
      </c>
      <c r="G28" s="10" t="s">
        <v>16</v>
      </c>
      <c r="H28" s="10" t="s">
        <v>55</v>
      </c>
      <c r="L28" s="10">
        <v>3.3</v>
      </c>
      <c r="N28" s="10">
        <v>12.9</v>
      </c>
      <c r="O28" s="10" t="s">
        <v>61</v>
      </c>
      <c r="R28" s="10" t="s">
        <v>61</v>
      </c>
    </row>
    <row r="29" spans="1:28" x14ac:dyDescent="0.25">
      <c r="A29" s="6">
        <v>45629</v>
      </c>
      <c r="B29" s="10" t="s">
        <v>14</v>
      </c>
      <c r="C29" s="10" t="s">
        <v>52</v>
      </c>
      <c r="D29" s="10" t="s">
        <v>229</v>
      </c>
      <c r="E29" s="10" t="s">
        <v>15</v>
      </c>
      <c r="F29" s="10" t="s">
        <v>215</v>
      </c>
      <c r="G29" s="10" t="s">
        <v>16</v>
      </c>
      <c r="H29" s="10" t="s">
        <v>55</v>
      </c>
      <c r="L29" s="10">
        <v>2.8</v>
      </c>
      <c r="N29" s="10">
        <v>12.9</v>
      </c>
      <c r="O29" s="10" t="s">
        <v>61</v>
      </c>
      <c r="R29" s="10" t="s">
        <v>61</v>
      </c>
    </row>
    <row r="30" spans="1:28" x14ac:dyDescent="0.25">
      <c r="A30" s="6">
        <v>45587</v>
      </c>
      <c r="B30" s="10" t="s">
        <v>14</v>
      </c>
      <c r="C30" s="10" t="s">
        <v>52</v>
      </c>
      <c r="D30" s="10" t="s">
        <v>230</v>
      </c>
      <c r="E30" s="10" t="s">
        <v>15</v>
      </c>
      <c r="F30" s="10" t="s">
        <v>215</v>
      </c>
      <c r="G30" s="10" t="s">
        <v>16</v>
      </c>
      <c r="H30" s="10" t="s">
        <v>55</v>
      </c>
      <c r="L30" s="10">
        <v>2.8</v>
      </c>
      <c r="N30" s="10">
        <v>12.8</v>
      </c>
      <c r="O30" s="10" t="s">
        <v>56</v>
      </c>
      <c r="P30" s="10">
        <v>45596</v>
      </c>
      <c r="Q30" s="10" t="s">
        <v>57</v>
      </c>
      <c r="R30" s="10" t="s">
        <v>56</v>
      </c>
    </row>
    <row r="31" spans="1:28" x14ac:dyDescent="0.25">
      <c r="A31" s="6">
        <v>45601</v>
      </c>
      <c r="B31" s="10" t="s">
        <v>14</v>
      </c>
      <c r="C31" s="10" t="s">
        <v>52</v>
      </c>
      <c r="D31" s="10" t="s">
        <v>231</v>
      </c>
      <c r="E31" s="10" t="s">
        <v>15</v>
      </c>
      <c r="F31" s="10" t="s">
        <v>215</v>
      </c>
      <c r="G31" s="10" t="s">
        <v>16</v>
      </c>
      <c r="H31" s="10" t="s">
        <v>55</v>
      </c>
      <c r="L31" s="10">
        <v>3.8</v>
      </c>
      <c r="N31" s="10">
        <v>12.7</v>
      </c>
      <c r="O31" s="10" t="s">
        <v>56</v>
      </c>
      <c r="P31" s="10">
        <v>45626</v>
      </c>
      <c r="Q31" s="10" t="s">
        <v>57</v>
      </c>
      <c r="R31" s="10" t="s">
        <v>56</v>
      </c>
    </row>
    <row r="32" spans="1:28" x14ac:dyDescent="0.25">
      <c r="A32" s="6">
        <v>45643</v>
      </c>
      <c r="B32" s="10" t="s">
        <v>14</v>
      </c>
      <c r="C32" s="10" t="s">
        <v>52</v>
      </c>
      <c r="D32" s="10" t="s">
        <v>232</v>
      </c>
      <c r="E32" s="10" t="s">
        <v>15</v>
      </c>
      <c r="F32" s="10" t="s">
        <v>215</v>
      </c>
      <c r="G32" s="10" t="s">
        <v>16</v>
      </c>
      <c r="H32" s="10" t="s">
        <v>55</v>
      </c>
      <c r="L32" s="10">
        <v>2.8</v>
      </c>
      <c r="N32" s="10">
        <v>12.3</v>
      </c>
      <c r="O32" s="10" t="s">
        <v>56</v>
      </c>
      <c r="P32" s="10">
        <v>45657</v>
      </c>
      <c r="Q32" s="10" t="s">
        <v>57</v>
      </c>
      <c r="R32" s="10" t="s">
        <v>56</v>
      </c>
    </row>
    <row r="33" spans="1:18" x14ac:dyDescent="0.25">
      <c r="A33" s="6">
        <v>45580</v>
      </c>
      <c r="B33" s="10" t="s">
        <v>14</v>
      </c>
      <c r="C33" s="10" t="s">
        <v>52</v>
      </c>
      <c r="D33" s="10" t="s">
        <v>233</v>
      </c>
      <c r="E33" s="10" t="s">
        <v>15</v>
      </c>
      <c r="F33" s="10" t="s">
        <v>215</v>
      </c>
      <c r="G33" s="10" t="s">
        <v>16</v>
      </c>
      <c r="H33" s="10" t="s">
        <v>55</v>
      </c>
      <c r="L33" s="10">
        <v>2.5</v>
      </c>
      <c r="N33" s="10">
        <v>11.8</v>
      </c>
      <c r="O33" s="10" t="s">
        <v>56</v>
      </c>
      <c r="P33" s="10">
        <v>45596</v>
      </c>
      <c r="Q33" s="10" t="s">
        <v>57</v>
      </c>
      <c r="R33" s="10" t="s">
        <v>56</v>
      </c>
    </row>
    <row r="34" spans="1:18" x14ac:dyDescent="0.25">
      <c r="A34" s="6">
        <v>45573</v>
      </c>
      <c r="B34" s="10" t="s">
        <v>14</v>
      </c>
      <c r="C34" s="10" t="s">
        <v>52</v>
      </c>
      <c r="D34" s="10" t="s">
        <v>234</v>
      </c>
      <c r="E34" s="10" t="s">
        <v>15</v>
      </c>
      <c r="F34" s="10" t="s">
        <v>215</v>
      </c>
      <c r="G34" s="10" t="s">
        <v>16</v>
      </c>
      <c r="H34" s="10" t="s">
        <v>55</v>
      </c>
      <c r="L34" s="10">
        <v>3.8</v>
      </c>
      <c r="N34" s="10">
        <v>11.6</v>
      </c>
      <c r="O34" s="10" t="s">
        <v>56</v>
      </c>
      <c r="P34" s="10">
        <v>45596</v>
      </c>
      <c r="Q34" s="10" t="s">
        <v>57</v>
      </c>
      <c r="R34" s="10" t="s">
        <v>56</v>
      </c>
    </row>
    <row r="35" spans="1:18" x14ac:dyDescent="0.25">
      <c r="A35" s="6">
        <v>45643</v>
      </c>
      <c r="B35" s="10" t="s">
        <v>14</v>
      </c>
      <c r="C35" s="10" t="s">
        <v>52</v>
      </c>
      <c r="D35" s="10" t="s">
        <v>235</v>
      </c>
      <c r="E35" s="10" t="s">
        <v>15</v>
      </c>
      <c r="F35" s="10" t="s">
        <v>215</v>
      </c>
      <c r="G35" s="10" t="s">
        <v>16</v>
      </c>
      <c r="H35" s="10" t="s">
        <v>55</v>
      </c>
      <c r="L35" s="10">
        <v>2.2999999999999998</v>
      </c>
      <c r="N35" s="10">
        <v>11.2</v>
      </c>
      <c r="O35" s="10" t="s">
        <v>61</v>
      </c>
      <c r="R35" s="10" t="s">
        <v>61</v>
      </c>
    </row>
    <row r="36" spans="1:18" x14ac:dyDescent="0.25">
      <c r="A36" s="6">
        <v>45566</v>
      </c>
      <c r="B36" s="10" t="s">
        <v>14</v>
      </c>
      <c r="C36" s="10" t="s">
        <v>52</v>
      </c>
      <c r="D36" s="10" t="s">
        <v>235</v>
      </c>
      <c r="E36" s="10" t="s">
        <v>15</v>
      </c>
      <c r="F36" s="10" t="s">
        <v>215</v>
      </c>
      <c r="G36" s="10" t="s">
        <v>16</v>
      </c>
      <c r="H36" s="10" t="s">
        <v>55</v>
      </c>
      <c r="L36" s="10">
        <v>1</v>
      </c>
      <c r="N36" s="10">
        <v>11.2</v>
      </c>
      <c r="O36" s="10" t="s">
        <v>61</v>
      </c>
      <c r="R36" s="10" t="s">
        <v>61</v>
      </c>
    </row>
    <row r="37" spans="1:18" x14ac:dyDescent="0.25">
      <c r="A37" s="6">
        <v>45631</v>
      </c>
      <c r="B37" s="10" t="s">
        <v>14</v>
      </c>
      <c r="C37" s="10" t="s">
        <v>52</v>
      </c>
      <c r="D37" s="10" t="s">
        <v>236</v>
      </c>
      <c r="E37" s="10" t="s">
        <v>15</v>
      </c>
      <c r="F37" s="10" t="s">
        <v>215</v>
      </c>
      <c r="G37" s="10" t="s">
        <v>16</v>
      </c>
      <c r="H37" s="10" t="s">
        <v>55</v>
      </c>
      <c r="L37" s="10">
        <v>4.8</v>
      </c>
      <c r="N37" s="10">
        <v>11.1</v>
      </c>
      <c r="O37" s="10" t="s">
        <v>61</v>
      </c>
      <c r="R37" s="10" t="s">
        <v>61</v>
      </c>
    </row>
    <row r="38" spans="1:18" x14ac:dyDescent="0.25">
      <c r="A38" s="6">
        <v>45649</v>
      </c>
      <c r="B38" s="10" t="s">
        <v>14</v>
      </c>
      <c r="C38" s="10" t="s">
        <v>52</v>
      </c>
      <c r="D38" s="10" t="s">
        <v>236</v>
      </c>
      <c r="E38" s="10" t="s">
        <v>15</v>
      </c>
      <c r="F38" s="10" t="s">
        <v>215</v>
      </c>
      <c r="G38" s="10" t="s">
        <v>28</v>
      </c>
      <c r="H38" s="10" t="s">
        <v>55</v>
      </c>
      <c r="L38" s="10">
        <v>3</v>
      </c>
      <c r="N38" s="10">
        <v>11.1</v>
      </c>
      <c r="O38" s="10" t="s">
        <v>61</v>
      </c>
      <c r="R38" s="10" t="s">
        <v>61</v>
      </c>
    </row>
    <row r="39" spans="1:18" x14ac:dyDescent="0.25">
      <c r="A39" s="6">
        <v>45643</v>
      </c>
      <c r="B39" s="10" t="s">
        <v>14</v>
      </c>
      <c r="C39" s="10" t="s">
        <v>52</v>
      </c>
      <c r="D39" s="10" t="s">
        <v>236</v>
      </c>
      <c r="E39" s="10" t="s">
        <v>15</v>
      </c>
      <c r="F39" s="10" t="s">
        <v>215</v>
      </c>
      <c r="G39" s="10" t="s">
        <v>16</v>
      </c>
      <c r="H39" s="10" t="s">
        <v>55</v>
      </c>
      <c r="L39" s="10">
        <v>3.3</v>
      </c>
      <c r="N39" s="10">
        <v>11.1</v>
      </c>
      <c r="O39" s="10" t="s">
        <v>61</v>
      </c>
      <c r="R39" s="10" t="s">
        <v>61</v>
      </c>
    </row>
    <row r="40" spans="1:18" x14ac:dyDescent="0.25">
      <c r="A40" s="6">
        <v>45566</v>
      </c>
      <c r="B40" s="10" t="s">
        <v>14</v>
      </c>
      <c r="C40" s="10" t="s">
        <v>52</v>
      </c>
      <c r="D40" s="10" t="s">
        <v>237</v>
      </c>
      <c r="E40" s="10" t="s">
        <v>15</v>
      </c>
      <c r="F40" s="10" t="s">
        <v>215</v>
      </c>
      <c r="G40" s="10" t="s">
        <v>16</v>
      </c>
      <c r="H40" s="10" t="s">
        <v>55</v>
      </c>
      <c r="L40" s="10">
        <v>2.8</v>
      </c>
      <c r="N40" s="10">
        <v>10.6</v>
      </c>
      <c r="O40" s="10" t="s">
        <v>56</v>
      </c>
      <c r="P40" s="10">
        <v>45322</v>
      </c>
      <c r="Q40" s="10" t="s">
        <v>57</v>
      </c>
      <c r="R40" s="10" t="s">
        <v>56</v>
      </c>
    </row>
    <row r="41" spans="1:18" x14ac:dyDescent="0.25">
      <c r="A41" s="6">
        <v>45607</v>
      </c>
      <c r="B41" s="10" t="s">
        <v>14</v>
      </c>
      <c r="C41" s="10" t="s">
        <v>52</v>
      </c>
      <c r="D41" s="10" t="s">
        <v>238</v>
      </c>
      <c r="E41" s="10" t="s">
        <v>15</v>
      </c>
      <c r="F41" s="10" t="s">
        <v>215</v>
      </c>
      <c r="G41" s="10" t="s">
        <v>28</v>
      </c>
      <c r="H41" s="10" t="s">
        <v>55</v>
      </c>
      <c r="L41" s="10">
        <v>5</v>
      </c>
      <c r="N41" s="10">
        <v>10.3</v>
      </c>
      <c r="O41" s="10" t="s">
        <v>56</v>
      </c>
      <c r="P41" s="10">
        <v>45626</v>
      </c>
      <c r="Q41" s="10" t="s">
        <v>57</v>
      </c>
      <c r="R41" s="10" t="s">
        <v>56</v>
      </c>
    </row>
    <row r="42" spans="1:18" x14ac:dyDescent="0.25">
      <c r="A42" s="6">
        <v>45568</v>
      </c>
      <c r="B42" s="10" t="s">
        <v>14</v>
      </c>
      <c r="C42" s="10" t="s">
        <v>52</v>
      </c>
      <c r="D42" s="10" t="s">
        <v>239</v>
      </c>
      <c r="E42" s="10" t="s">
        <v>15</v>
      </c>
      <c r="F42" s="10" t="s">
        <v>215</v>
      </c>
      <c r="G42" s="10" t="s">
        <v>16</v>
      </c>
      <c r="H42" s="10" t="s">
        <v>55</v>
      </c>
      <c r="L42" s="10">
        <v>3</v>
      </c>
      <c r="N42" s="10">
        <v>10</v>
      </c>
      <c r="O42" s="10" t="s">
        <v>61</v>
      </c>
      <c r="R42" s="10" t="s">
        <v>61</v>
      </c>
    </row>
    <row r="43" spans="1:18" x14ac:dyDescent="0.25">
      <c r="A43" s="6">
        <v>45610</v>
      </c>
      <c r="B43" s="10" t="s">
        <v>14</v>
      </c>
      <c r="C43" s="10" t="s">
        <v>52</v>
      </c>
      <c r="D43" s="10" t="s">
        <v>239</v>
      </c>
      <c r="E43" s="10" t="s">
        <v>15</v>
      </c>
      <c r="F43" s="10" t="s">
        <v>215</v>
      </c>
      <c r="G43" s="10" t="s">
        <v>16</v>
      </c>
      <c r="H43" s="10" t="s">
        <v>55</v>
      </c>
      <c r="L43" s="10">
        <v>1</v>
      </c>
      <c r="N43" s="10">
        <v>10</v>
      </c>
      <c r="O43" s="10" t="s">
        <v>61</v>
      </c>
      <c r="R43" s="10" t="s">
        <v>61</v>
      </c>
    </row>
    <row r="44" spans="1:18" x14ac:dyDescent="0.25">
      <c r="A44" s="6">
        <v>45643</v>
      </c>
      <c r="B44" s="10" t="s">
        <v>14</v>
      </c>
      <c r="C44" s="10" t="s">
        <v>52</v>
      </c>
      <c r="D44" s="10" t="s">
        <v>240</v>
      </c>
      <c r="E44" s="10" t="s">
        <v>15</v>
      </c>
      <c r="F44" s="10" t="s">
        <v>215</v>
      </c>
      <c r="G44" s="10" t="s">
        <v>16</v>
      </c>
      <c r="H44" s="10" t="s">
        <v>55</v>
      </c>
      <c r="L44" s="10">
        <v>1.8</v>
      </c>
      <c r="N44" s="10">
        <v>9.6</v>
      </c>
      <c r="O44" s="10" t="s">
        <v>61</v>
      </c>
      <c r="R44" s="10" t="s">
        <v>61</v>
      </c>
    </row>
    <row r="45" spans="1:18" x14ac:dyDescent="0.25">
      <c r="A45" s="6">
        <v>45596</v>
      </c>
      <c r="B45" s="10" t="s">
        <v>14</v>
      </c>
      <c r="C45" s="10" t="s">
        <v>52</v>
      </c>
      <c r="D45" s="10" t="s">
        <v>241</v>
      </c>
      <c r="E45" s="10" t="s">
        <v>15</v>
      </c>
      <c r="F45" s="10" t="s">
        <v>215</v>
      </c>
      <c r="G45" s="10" t="s">
        <v>16</v>
      </c>
      <c r="H45" s="10" t="s">
        <v>55</v>
      </c>
      <c r="L45" s="10">
        <v>2.8</v>
      </c>
      <c r="N45" s="10">
        <v>9.4</v>
      </c>
      <c r="O45" s="10" t="s">
        <v>56</v>
      </c>
      <c r="P45" s="10">
        <v>45626</v>
      </c>
      <c r="Q45" s="10" t="s">
        <v>57</v>
      </c>
      <c r="R45" s="10" t="s">
        <v>56</v>
      </c>
    </row>
    <row r="46" spans="1:18" x14ac:dyDescent="0.25">
      <c r="A46" s="6">
        <v>45608</v>
      </c>
      <c r="B46" s="10" t="s">
        <v>14</v>
      </c>
      <c r="C46" s="10" t="s">
        <v>52</v>
      </c>
      <c r="D46" s="10" t="s">
        <v>241</v>
      </c>
      <c r="E46" s="10" t="s">
        <v>15</v>
      </c>
      <c r="F46" s="10" t="s">
        <v>215</v>
      </c>
      <c r="G46" s="10" t="s">
        <v>16</v>
      </c>
      <c r="H46" s="10" t="s">
        <v>55</v>
      </c>
      <c r="L46" s="10">
        <v>2.8</v>
      </c>
      <c r="N46" s="10">
        <v>9.4</v>
      </c>
      <c r="O46" s="10" t="s">
        <v>56</v>
      </c>
      <c r="P46" s="10">
        <v>45626</v>
      </c>
      <c r="Q46" s="10" t="s">
        <v>57</v>
      </c>
      <c r="R46" s="10" t="s">
        <v>56</v>
      </c>
    </row>
    <row r="47" spans="1:18" x14ac:dyDescent="0.25">
      <c r="A47" s="6">
        <v>45582</v>
      </c>
      <c r="B47" s="10" t="s">
        <v>14</v>
      </c>
      <c r="C47" s="10" t="s">
        <v>52</v>
      </c>
      <c r="D47" s="10" t="s">
        <v>242</v>
      </c>
      <c r="E47" s="10" t="s">
        <v>20</v>
      </c>
      <c r="F47" s="10" t="s">
        <v>215</v>
      </c>
      <c r="G47" s="10" t="s">
        <v>16</v>
      </c>
      <c r="H47" s="10" t="s">
        <v>55</v>
      </c>
      <c r="L47" s="10">
        <v>1</v>
      </c>
      <c r="N47" s="10">
        <v>9.1</v>
      </c>
      <c r="O47" s="10" t="s">
        <v>56</v>
      </c>
      <c r="P47" s="10">
        <v>45596</v>
      </c>
      <c r="Q47" s="10" t="s">
        <v>85</v>
      </c>
      <c r="R47" s="10" t="s">
        <v>56</v>
      </c>
    </row>
    <row r="48" spans="1:18" x14ac:dyDescent="0.25">
      <c r="A48" s="6">
        <v>45568</v>
      </c>
      <c r="B48" s="10" t="s">
        <v>14</v>
      </c>
      <c r="C48" s="10" t="s">
        <v>52</v>
      </c>
      <c r="D48" s="10" t="s">
        <v>243</v>
      </c>
      <c r="E48" s="10" t="s">
        <v>15</v>
      </c>
      <c r="F48" s="10" t="s">
        <v>215</v>
      </c>
      <c r="G48" s="10" t="s">
        <v>16</v>
      </c>
      <c r="H48" s="10" t="s">
        <v>55</v>
      </c>
      <c r="L48" s="10">
        <v>2.5</v>
      </c>
      <c r="N48" s="10">
        <v>8.9</v>
      </c>
      <c r="O48" s="10" t="s">
        <v>56</v>
      </c>
      <c r="P48" s="10">
        <v>45626</v>
      </c>
      <c r="Q48" s="10" t="s">
        <v>85</v>
      </c>
      <c r="R48" s="10" t="s">
        <v>56</v>
      </c>
    </row>
    <row r="49" spans="1:18" x14ac:dyDescent="0.25">
      <c r="A49" s="6">
        <v>45610</v>
      </c>
      <c r="B49" s="10" t="s">
        <v>14</v>
      </c>
      <c r="C49" s="10" t="s">
        <v>52</v>
      </c>
      <c r="D49" s="10" t="s">
        <v>243</v>
      </c>
      <c r="E49" s="10" t="s">
        <v>15</v>
      </c>
      <c r="F49" s="10" t="s">
        <v>215</v>
      </c>
      <c r="G49" s="10" t="s">
        <v>16</v>
      </c>
      <c r="H49" s="10" t="s">
        <v>55</v>
      </c>
      <c r="L49" s="10">
        <v>0.8</v>
      </c>
      <c r="N49" s="10">
        <v>8.9</v>
      </c>
      <c r="O49" s="10" t="s">
        <v>56</v>
      </c>
      <c r="P49" s="10">
        <v>45626</v>
      </c>
      <c r="Q49" s="10" t="s">
        <v>85</v>
      </c>
      <c r="R49" s="10" t="s">
        <v>56</v>
      </c>
    </row>
    <row r="50" spans="1:18" x14ac:dyDescent="0.25">
      <c r="A50" s="6">
        <v>45594</v>
      </c>
      <c r="B50" s="10" t="s">
        <v>14</v>
      </c>
      <c r="C50" s="10" t="s">
        <v>52</v>
      </c>
      <c r="D50" s="10" t="s">
        <v>244</v>
      </c>
      <c r="E50" s="10" t="s">
        <v>19</v>
      </c>
      <c r="F50" s="10" t="s">
        <v>215</v>
      </c>
      <c r="G50" s="10" t="s">
        <v>16</v>
      </c>
      <c r="H50" s="10" t="s">
        <v>55</v>
      </c>
      <c r="L50" s="10">
        <v>0.8</v>
      </c>
      <c r="N50" s="10">
        <v>7.9</v>
      </c>
      <c r="O50" s="10" t="s">
        <v>61</v>
      </c>
      <c r="R50" s="10" t="s">
        <v>61</v>
      </c>
    </row>
    <row r="51" spans="1:18" x14ac:dyDescent="0.25">
      <c r="A51" s="6">
        <v>45566</v>
      </c>
      <c r="B51" s="10" t="s">
        <v>14</v>
      </c>
      <c r="C51" s="10" t="s">
        <v>52</v>
      </c>
      <c r="D51" s="10" t="s">
        <v>244</v>
      </c>
      <c r="E51" s="10" t="s">
        <v>19</v>
      </c>
      <c r="F51" s="10" t="s">
        <v>215</v>
      </c>
      <c r="G51" s="10" t="s">
        <v>16</v>
      </c>
      <c r="H51" s="10" t="s">
        <v>55</v>
      </c>
      <c r="L51" s="10">
        <v>3.5</v>
      </c>
      <c r="N51" s="10">
        <v>7.9</v>
      </c>
      <c r="O51" s="10" t="s">
        <v>61</v>
      </c>
      <c r="R51" s="10" t="s">
        <v>61</v>
      </c>
    </row>
    <row r="52" spans="1:18" x14ac:dyDescent="0.25">
      <c r="A52" s="6">
        <v>45603</v>
      </c>
      <c r="B52" s="10" t="s">
        <v>14</v>
      </c>
      <c r="C52" s="10" t="s">
        <v>52</v>
      </c>
      <c r="D52" s="10" t="s">
        <v>245</v>
      </c>
      <c r="E52" s="10" t="s">
        <v>15</v>
      </c>
      <c r="F52" s="10" t="s">
        <v>215</v>
      </c>
      <c r="G52" s="10" t="s">
        <v>16</v>
      </c>
      <c r="H52" s="10" t="s">
        <v>55</v>
      </c>
      <c r="L52" s="10">
        <v>2.8</v>
      </c>
      <c r="N52" s="10">
        <v>7.8</v>
      </c>
      <c r="O52" s="10" t="s">
        <v>61</v>
      </c>
      <c r="R52" s="10" t="s">
        <v>61</v>
      </c>
    </row>
    <row r="53" spans="1:18" x14ac:dyDescent="0.25">
      <c r="A53" s="6">
        <v>45649</v>
      </c>
      <c r="B53" s="10" t="s">
        <v>14</v>
      </c>
      <c r="C53" s="10" t="s">
        <v>52</v>
      </c>
      <c r="D53" s="10" t="s">
        <v>245</v>
      </c>
      <c r="E53" s="10" t="s">
        <v>15</v>
      </c>
      <c r="F53" s="10" t="s">
        <v>215</v>
      </c>
      <c r="G53" s="10" t="s">
        <v>28</v>
      </c>
      <c r="H53" s="10" t="s">
        <v>55</v>
      </c>
      <c r="L53" s="10">
        <v>5</v>
      </c>
      <c r="N53" s="10">
        <v>7.8</v>
      </c>
      <c r="O53" s="10" t="s">
        <v>61</v>
      </c>
      <c r="R53" s="10" t="s">
        <v>61</v>
      </c>
    </row>
    <row r="54" spans="1:18" x14ac:dyDescent="0.25">
      <c r="A54" s="6">
        <v>45580</v>
      </c>
      <c r="B54" s="10" t="s">
        <v>14</v>
      </c>
      <c r="C54" s="10" t="s">
        <v>52</v>
      </c>
      <c r="D54" s="10" t="s">
        <v>246</v>
      </c>
      <c r="E54" s="10" t="s">
        <v>18</v>
      </c>
      <c r="F54" s="10" t="s">
        <v>215</v>
      </c>
      <c r="G54" s="10" t="s">
        <v>16</v>
      </c>
      <c r="H54" s="10" t="s">
        <v>55</v>
      </c>
      <c r="L54" s="10">
        <v>1.5</v>
      </c>
      <c r="N54" s="10">
        <v>7.8</v>
      </c>
      <c r="O54" s="10" t="s">
        <v>56</v>
      </c>
      <c r="P54" s="10">
        <v>45626</v>
      </c>
      <c r="Q54" s="10" t="s">
        <v>113</v>
      </c>
      <c r="R54" s="10" t="s">
        <v>56</v>
      </c>
    </row>
    <row r="55" spans="1:18" x14ac:dyDescent="0.25">
      <c r="A55" s="6">
        <v>45601</v>
      </c>
      <c r="B55" s="10" t="s">
        <v>14</v>
      </c>
      <c r="C55" s="10" t="s">
        <v>52</v>
      </c>
      <c r="D55" s="10" t="s">
        <v>246</v>
      </c>
      <c r="E55" s="10" t="s">
        <v>18</v>
      </c>
      <c r="F55" s="10" t="s">
        <v>215</v>
      </c>
      <c r="G55" s="10" t="s">
        <v>16</v>
      </c>
      <c r="H55" s="10" t="s">
        <v>55</v>
      </c>
      <c r="L55" s="10">
        <v>3.5</v>
      </c>
      <c r="N55" s="10">
        <v>7.8</v>
      </c>
      <c r="O55" s="10" t="s">
        <v>56</v>
      </c>
      <c r="P55" s="10">
        <v>45626</v>
      </c>
      <c r="Q55" s="10" t="s">
        <v>113</v>
      </c>
      <c r="R55" s="10" t="s">
        <v>56</v>
      </c>
    </row>
    <row r="56" spans="1:18" x14ac:dyDescent="0.25">
      <c r="A56" s="6">
        <v>45579</v>
      </c>
      <c r="B56" s="10" t="s">
        <v>14</v>
      </c>
      <c r="C56" s="10" t="s">
        <v>52</v>
      </c>
      <c r="D56" s="10" t="s">
        <v>246</v>
      </c>
      <c r="E56" s="10" t="s">
        <v>18</v>
      </c>
      <c r="F56" s="10" t="s">
        <v>215</v>
      </c>
      <c r="G56" s="10" t="s">
        <v>16</v>
      </c>
      <c r="H56" s="10" t="s">
        <v>55</v>
      </c>
      <c r="L56" s="10">
        <v>2.8</v>
      </c>
      <c r="N56" s="10">
        <v>7.8</v>
      </c>
      <c r="O56" s="10" t="s">
        <v>56</v>
      </c>
      <c r="P56" s="10">
        <v>45626</v>
      </c>
      <c r="Q56" s="10" t="s">
        <v>113</v>
      </c>
      <c r="R56" s="10" t="s">
        <v>56</v>
      </c>
    </row>
    <row r="57" spans="1:18" x14ac:dyDescent="0.25">
      <c r="A57" s="6">
        <v>45645</v>
      </c>
      <c r="B57" s="10" t="s">
        <v>14</v>
      </c>
      <c r="C57" s="10" t="s">
        <v>52</v>
      </c>
      <c r="D57" s="10" t="s">
        <v>247</v>
      </c>
      <c r="E57" s="10" t="s">
        <v>15</v>
      </c>
      <c r="F57" s="10" t="s">
        <v>215</v>
      </c>
      <c r="G57" s="10" t="s">
        <v>16</v>
      </c>
      <c r="H57" s="10" t="s">
        <v>55</v>
      </c>
      <c r="L57" s="10">
        <v>1.3</v>
      </c>
      <c r="N57" s="10">
        <v>7.4</v>
      </c>
      <c r="O57" s="10" t="s">
        <v>61</v>
      </c>
      <c r="R57" s="10" t="s">
        <v>61</v>
      </c>
    </row>
    <row r="58" spans="1:18" x14ac:dyDescent="0.25">
      <c r="A58" s="6">
        <v>45638</v>
      </c>
      <c r="B58" s="10" t="s">
        <v>14</v>
      </c>
      <c r="C58" s="10" t="s">
        <v>52</v>
      </c>
      <c r="D58" s="10" t="s">
        <v>247</v>
      </c>
      <c r="E58" s="10" t="s">
        <v>15</v>
      </c>
      <c r="F58" s="10" t="s">
        <v>215</v>
      </c>
      <c r="G58" s="10" t="s">
        <v>16</v>
      </c>
      <c r="H58" s="10" t="s">
        <v>55</v>
      </c>
      <c r="L58" s="10">
        <v>3.3</v>
      </c>
      <c r="N58" s="10">
        <v>7.4</v>
      </c>
      <c r="O58" s="10" t="s">
        <v>61</v>
      </c>
      <c r="R58" s="10" t="s">
        <v>61</v>
      </c>
    </row>
    <row r="59" spans="1:18" x14ac:dyDescent="0.25">
      <c r="A59" s="6">
        <v>45657</v>
      </c>
      <c r="B59" s="10" t="s">
        <v>14</v>
      </c>
      <c r="C59" s="10" t="s">
        <v>52</v>
      </c>
      <c r="D59" s="10" t="s">
        <v>247</v>
      </c>
      <c r="E59" s="10" t="s">
        <v>15</v>
      </c>
      <c r="F59" s="10" t="s">
        <v>215</v>
      </c>
      <c r="G59" s="10" t="s">
        <v>16</v>
      </c>
      <c r="H59" s="10" t="s">
        <v>55</v>
      </c>
      <c r="L59" s="10">
        <v>2.8</v>
      </c>
      <c r="N59" s="10">
        <v>7.4</v>
      </c>
      <c r="O59" s="10" t="s">
        <v>61</v>
      </c>
      <c r="R59" s="10" t="s">
        <v>61</v>
      </c>
    </row>
    <row r="60" spans="1:18" x14ac:dyDescent="0.25">
      <c r="A60" s="6">
        <v>45580</v>
      </c>
      <c r="B60" s="10" t="s">
        <v>14</v>
      </c>
      <c r="C60" s="10" t="s">
        <v>52</v>
      </c>
      <c r="D60" s="10" t="s">
        <v>248</v>
      </c>
      <c r="E60" s="10" t="s">
        <v>21</v>
      </c>
      <c r="F60" s="10" t="s">
        <v>215</v>
      </c>
      <c r="G60" s="10" t="s">
        <v>16</v>
      </c>
      <c r="H60" s="10" t="s">
        <v>55</v>
      </c>
      <c r="L60" s="10">
        <v>2.5</v>
      </c>
      <c r="N60" s="10">
        <v>7.3</v>
      </c>
      <c r="O60" s="10" t="s">
        <v>56</v>
      </c>
      <c r="P60" s="10">
        <v>44973</v>
      </c>
      <c r="Q60" s="10" t="s">
        <v>57</v>
      </c>
      <c r="R60" s="10" t="s">
        <v>56</v>
      </c>
    </row>
    <row r="61" spans="1:18" x14ac:dyDescent="0.25">
      <c r="A61" s="6">
        <v>45573</v>
      </c>
      <c r="B61" s="10" t="s">
        <v>14</v>
      </c>
      <c r="C61" s="10" t="s">
        <v>52</v>
      </c>
      <c r="D61" s="10" t="s">
        <v>248</v>
      </c>
      <c r="E61" s="10" t="s">
        <v>21</v>
      </c>
      <c r="F61" s="10" t="s">
        <v>215</v>
      </c>
      <c r="G61" s="10" t="s">
        <v>16</v>
      </c>
      <c r="H61" s="10" t="s">
        <v>55</v>
      </c>
      <c r="L61" s="10">
        <v>1.8</v>
      </c>
      <c r="N61" s="10">
        <v>7.3</v>
      </c>
      <c r="O61" s="10" t="s">
        <v>56</v>
      </c>
      <c r="P61" s="10">
        <v>44973</v>
      </c>
      <c r="Q61" s="10" t="s">
        <v>57</v>
      </c>
      <c r="R61" s="10" t="s">
        <v>56</v>
      </c>
    </row>
    <row r="62" spans="1:18" x14ac:dyDescent="0.25">
      <c r="A62" s="6">
        <v>45573</v>
      </c>
      <c r="B62" s="10" t="s">
        <v>14</v>
      </c>
      <c r="C62" s="10" t="s">
        <v>52</v>
      </c>
      <c r="D62" s="10" t="s">
        <v>249</v>
      </c>
      <c r="E62" s="10" t="s">
        <v>15</v>
      </c>
      <c r="F62" s="10" t="s">
        <v>215</v>
      </c>
      <c r="G62" s="10" t="s">
        <v>16</v>
      </c>
      <c r="H62" s="10" t="s">
        <v>55</v>
      </c>
      <c r="L62" s="10">
        <v>1.8</v>
      </c>
      <c r="N62" s="10">
        <v>7.1</v>
      </c>
      <c r="O62" s="10" t="s">
        <v>56</v>
      </c>
      <c r="P62" s="10">
        <v>45596</v>
      </c>
      <c r="Q62" s="10" t="s">
        <v>57</v>
      </c>
      <c r="R62" s="10" t="s">
        <v>56</v>
      </c>
    </row>
    <row r="63" spans="1:18" x14ac:dyDescent="0.25">
      <c r="A63" s="6">
        <v>45567</v>
      </c>
      <c r="B63" s="10" t="s">
        <v>14</v>
      </c>
      <c r="C63" s="10" t="s">
        <v>52</v>
      </c>
      <c r="D63" s="10" t="s">
        <v>249</v>
      </c>
      <c r="E63" s="10" t="s">
        <v>15</v>
      </c>
      <c r="F63" s="10" t="s">
        <v>215</v>
      </c>
      <c r="G63" s="10" t="s">
        <v>16</v>
      </c>
      <c r="H63" s="10" t="s">
        <v>55</v>
      </c>
      <c r="L63" s="10">
        <v>0.5</v>
      </c>
      <c r="N63" s="10">
        <v>7.1</v>
      </c>
      <c r="O63" s="10" t="s">
        <v>56</v>
      </c>
      <c r="P63" s="10">
        <v>45596</v>
      </c>
      <c r="Q63" s="10" t="s">
        <v>57</v>
      </c>
      <c r="R63" s="10" t="s">
        <v>56</v>
      </c>
    </row>
    <row r="64" spans="1:18" x14ac:dyDescent="0.25">
      <c r="A64" s="6">
        <v>45575</v>
      </c>
      <c r="B64" s="10" t="s">
        <v>14</v>
      </c>
      <c r="C64" s="10" t="s">
        <v>52</v>
      </c>
      <c r="D64" s="10" t="s">
        <v>250</v>
      </c>
      <c r="E64" s="10" t="s">
        <v>21</v>
      </c>
      <c r="F64" s="10" t="s">
        <v>215</v>
      </c>
      <c r="G64" s="10" t="s">
        <v>16</v>
      </c>
      <c r="H64" s="10" t="s">
        <v>55</v>
      </c>
      <c r="L64" s="10">
        <v>4.3</v>
      </c>
      <c r="N64" s="10">
        <v>7.1</v>
      </c>
      <c r="O64" s="10" t="s">
        <v>56</v>
      </c>
      <c r="P64" s="10">
        <v>45626</v>
      </c>
      <c r="Q64" s="10" t="s">
        <v>100</v>
      </c>
      <c r="R64" s="10" t="s">
        <v>56</v>
      </c>
    </row>
    <row r="65" spans="1:18" x14ac:dyDescent="0.25">
      <c r="A65" s="6">
        <v>45656</v>
      </c>
      <c r="B65" s="10" t="s">
        <v>14</v>
      </c>
      <c r="C65" s="10" t="s">
        <v>52</v>
      </c>
      <c r="D65" s="10" t="s">
        <v>251</v>
      </c>
      <c r="E65" s="10" t="s">
        <v>21</v>
      </c>
      <c r="F65" s="10" t="s">
        <v>215</v>
      </c>
      <c r="G65" s="10" t="s">
        <v>16</v>
      </c>
      <c r="H65" s="10" t="s">
        <v>55</v>
      </c>
      <c r="L65" s="10">
        <v>1</v>
      </c>
      <c r="N65" s="10">
        <v>7</v>
      </c>
      <c r="O65" s="10" t="s">
        <v>61</v>
      </c>
      <c r="R65" s="10" t="s">
        <v>61</v>
      </c>
    </row>
    <row r="66" spans="1:18" x14ac:dyDescent="0.25">
      <c r="A66" s="6">
        <v>45568</v>
      </c>
      <c r="B66" s="10" t="s">
        <v>14</v>
      </c>
      <c r="C66" s="10" t="s">
        <v>52</v>
      </c>
      <c r="D66" s="10" t="s">
        <v>251</v>
      </c>
      <c r="E66" s="10" t="s">
        <v>21</v>
      </c>
      <c r="F66" s="10" t="s">
        <v>215</v>
      </c>
      <c r="G66" s="10" t="s">
        <v>16</v>
      </c>
      <c r="H66" s="10" t="s">
        <v>55</v>
      </c>
      <c r="L66" s="10">
        <v>3.5</v>
      </c>
      <c r="N66" s="10">
        <v>7</v>
      </c>
      <c r="O66" s="10" t="s">
        <v>61</v>
      </c>
      <c r="R66" s="10" t="s">
        <v>61</v>
      </c>
    </row>
    <row r="67" spans="1:18" x14ac:dyDescent="0.25">
      <c r="A67" s="6">
        <v>45581</v>
      </c>
      <c r="B67" s="10" t="s">
        <v>14</v>
      </c>
      <c r="C67" s="10" t="s">
        <v>52</v>
      </c>
      <c r="D67" s="10" t="s">
        <v>252</v>
      </c>
      <c r="E67" s="10" t="s">
        <v>20</v>
      </c>
      <c r="F67" s="10" t="s">
        <v>215</v>
      </c>
      <c r="G67" s="10" t="s">
        <v>16</v>
      </c>
      <c r="H67" s="10" t="s">
        <v>55</v>
      </c>
      <c r="L67" s="10">
        <v>2.5</v>
      </c>
      <c r="N67" s="10">
        <v>6.8</v>
      </c>
      <c r="O67" s="10" t="s">
        <v>56</v>
      </c>
      <c r="P67" s="10">
        <v>45626</v>
      </c>
      <c r="Q67" s="10" t="s">
        <v>57</v>
      </c>
      <c r="R67" s="10" t="s">
        <v>56</v>
      </c>
    </row>
    <row r="68" spans="1:18" x14ac:dyDescent="0.25">
      <c r="A68" s="6">
        <v>45603</v>
      </c>
      <c r="B68" s="10" t="s">
        <v>14</v>
      </c>
      <c r="C68" s="10" t="s">
        <v>52</v>
      </c>
      <c r="D68" s="10" t="s">
        <v>252</v>
      </c>
      <c r="E68" s="10" t="s">
        <v>20</v>
      </c>
      <c r="F68" s="10" t="s">
        <v>215</v>
      </c>
      <c r="G68" s="10" t="s">
        <v>16</v>
      </c>
      <c r="H68" s="10" t="s">
        <v>55</v>
      </c>
      <c r="L68" s="10">
        <v>2.5</v>
      </c>
      <c r="N68" s="10">
        <v>6.8</v>
      </c>
      <c r="O68" s="10" t="s">
        <v>56</v>
      </c>
      <c r="P68" s="10">
        <v>45626</v>
      </c>
      <c r="Q68" s="10" t="s">
        <v>57</v>
      </c>
      <c r="R68" s="10" t="s">
        <v>56</v>
      </c>
    </row>
    <row r="69" spans="1:18" x14ac:dyDescent="0.25">
      <c r="A69" s="6">
        <v>45568</v>
      </c>
      <c r="B69" s="10" t="s">
        <v>14</v>
      </c>
      <c r="C69" s="10" t="s">
        <v>52</v>
      </c>
      <c r="D69" s="10" t="s">
        <v>252</v>
      </c>
      <c r="E69" s="10" t="s">
        <v>20</v>
      </c>
      <c r="F69" s="10" t="s">
        <v>215</v>
      </c>
      <c r="G69" s="10" t="s">
        <v>16</v>
      </c>
      <c r="H69" s="10" t="s">
        <v>55</v>
      </c>
      <c r="L69" s="10">
        <v>1.8</v>
      </c>
      <c r="N69" s="10">
        <v>6.8</v>
      </c>
      <c r="O69" s="10" t="s">
        <v>56</v>
      </c>
      <c r="P69" s="10">
        <v>45626</v>
      </c>
      <c r="Q69" s="10" t="s">
        <v>57</v>
      </c>
      <c r="R69" s="10" t="s">
        <v>56</v>
      </c>
    </row>
    <row r="70" spans="1:18" x14ac:dyDescent="0.25">
      <c r="A70" s="6">
        <v>45568</v>
      </c>
      <c r="B70" s="10" t="s">
        <v>14</v>
      </c>
      <c r="C70" s="10" t="s">
        <v>52</v>
      </c>
      <c r="D70" s="10" t="s">
        <v>253</v>
      </c>
      <c r="E70" s="10" t="s">
        <v>15</v>
      </c>
      <c r="F70" s="10" t="s">
        <v>215</v>
      </c>
      <c r="G70" s="10" t="s">
        <v>16</v>
      </c>
      <c r="H70" s="10" t="s">
        <v>55</v>
      </c>
      <c r="L70" s="10">
        <v>3.3</v>
      </c>
      <c r="N70" s="10">
        <v>6.6</v>
      </c>
      <c r="O70" s="10" t="s">
        <v>61</v>
      </c>
      <c r="R70" s="10" t="s">
        <v>61</v>
      </c>
    </row>
    <row r="71" spans="1:18" x14ac:dyDescent="0.25">
      <c r="A71" s="6">
        <v>45603</v>
      </c>
      <c r="B71" s="10" t="s">
        <v>14</v>
      </c>
      <c r="C71" s="10" t="s">
        <v>52</v>
      </c>
      <c r="D71" s="10" t="s">
        <v>253</v>
      </c>
      <c r="E71" s="10" t="s">
        <v>15</v>
      </c>
      <c r="F71" s="10" t="s">
        <v>215</v>
      </c>
      <c r="G71" s="10" t="s">
        <v>16</v>
      </c>
      <c r="H71" s="10" t="s">
        <v>55</v>
      </c>
      <c r="L71" s="10">
        <v>3.3</v>
      </c>
      <c r="N71" s="10">
        <v>6.6</v>
      </c>
      <c r="O71" s="10" t="s">
        <v>61</v>
      </c>
      <c r="R71" s="10" t="s">
        <v>61</v>
      </c>
    </row>
    <row r="72" spans="1:18" x14ac:dyDescent="0.25">
      <c r="A72" s="6">
        <v>45603</v>
      </c>
      <c r="B72" s="10" t="s">
        <v>14</v>
      </c>
      <c r="C72" s="10" t="s">
        <v>52</v>
      </c>
      <c r="D72" s="10" t="s">
        <v>254</v>
      </c>
      <c r="E72" s="10" t="s">
        <v>21</v>
      </c>
      <c r="F72" s="10" t="s">
        <v>215</v>
      </c>
      <c r="G72" s="10" t="s">
        <v>16</v>
      </c>
      <c r="H72" s="10" t="s">
        <v>55</v>
      </c>
      <c r="L72" s="10">
        <v>2.8</v>
      </c>
      <c r="N72" s="10">
        <v>6.6</v>
      </c>
      <c r="O72" s="10" t="s">
        <v>56</v>
      </c>
      <c r="P72" s="10">
        <v>45657</v>
      </c>
      <c r="Q72" s="10" t="s">
        <v>57</v>
      </c>
      <c r="R72" s="10" t="s">
        <v>56</v>
      </c>
    </row>
    <row r="73" spans="1:18" x14ac:dyDescent="0.25">
      <c r="A73" s="6">
        <v>45645</v>
      </c>
      <c r="B73" s="10" t="s">
        <v>14</v>
      </c>
      <c r="C73" s="10" t="s">
        <v>52</v>
      </c>
      <c r="D73" s="10" t="s">
        <v>254</v>
      </c>
      <c r="E73" s="10" t="s">
        <v>21</v>
      </c>
      <c r="F73" s="10" t="s">
        <v>215</v>
      </c>
      <c r="G73" s="10" t="s">
        <v>16</v>
      </c>
      <c r="H73" s="10" t="s">
        <v>55</v>
      </c>
      <c r="L73" s="10">
        <v>3.8</v>
      </c>
      <c r="N73" s="10">
        <v>6.6</v>
      </c>
      <c r="O73" s="10" t="s">
        <v>56</v>
      </c>
      <c r="P73" s="10">
        <v>45657</v>
      </c>
      <c r="Q73" s="10" t="s">
        <v>57</v>
      </c>
      <c r="R73" s="10" t="s">
        <v>56</v>
      </c>
    </row>
    <row r="74" spans="1:18" x14ac:dyDescent="0.25">
      <c r="A74" s="6">
        <v>45636</v>
      </c>
      <c r="B74" s="10" t="s">
        <v>14</v>
      </c>
      <c r="C74" s="10" t="s">
        <v>52</v>
      </c>
      <c r="D74" s="10" t="s">
        <v>255</v>
      </c>
      <c r="E74" s="10" t="s">
        <v>18</v>
      </c>
      <c r="F74" s="10" t="s">
        <v>215</v>
      </c>
      <c r="G74" s="10" t="s">
        <v>16</v>
      </c>
      <c r="H74" s="10" t="s">
        <v>55</v>
      </c>
      <c r="L74" s="10">
        <v>1.5</v>
      </c>
      <c r="N74" s="10">
        <v>6.5</v>
      </c>
      <c r="O74" s="10" t="s">
        <v>61</v>
      </c>
      <c r="R74" s="10" t="s">
        <v>61</v>
      </c>
    </row>
    <row r="75" spans="1:18" x14ac:dyDescent="0.25">
      <c r="A75" s="6">
        <v>45643</v>
      </c>
      <c r="B75" s="10" t="s">
        <v>14</v>
      </c>
      <c r="C75" s="10" t="s">
        <v>52</v>
      </c>
      <c r="D75" s="10" t="s">
        <v>255</v>
      </c>
      <c r="E75" s="10" t="s">
        <v>18</v>
      </c>
      <c r="F75" s="10" t="s">
        <v>215</v>
      </c>
      <c r="G75" s="10" t="s">
        <v>16</v>
      </c>
      <c r="H75" s="10" t="s">
        <v>55</v>
      </c>
      <c r="L75" s="10">
        <v>3.5</v>
      </c>
      <c r="N75" s="10">
        <v>6.5</v>
      </c>
      <c r="O75" s="10" t="s">
        <v>61</v>
      </c>
      <c r="R75" s="10" t="s">
        <v>61</v>
      </c>
    </row>
    <row r="76" spans="1:18" x14ac:dyDescent="0.25">
      <c r="A76" s="6">
        <v>45638</v>
      </c>
      <c r="B76" s="10" t="s">
        <v>14</v>
      </c>
      <c r="C76" s="10" t="s">
        <v>52</v>
      </c>
      <c r="D76" s="10" t="s">
        <v>255</v>
      </c>
      <c r="E76" s="10" t="s">
        <v>18</v>
      </c>
      <c r="F76" s="10" t="s">
        <v>215</v>
      </c>
      <c r="G76" s="10" t="s">
        <v>16</v>
      </c>
      <c r="H76" s="10" t="s">
        <v>55</v>
      </c>
      <c r="L76" s="10">
        <v>1.5</v>
      </c>
      <c r="N76" s="10">
        <v>6.5</v>
      </c>
      <c r="O76" s="10" t="s">
        <v>61</v>
      </c>
      <c r="R76" s="10" t="s">
        <v>61</v>
      </c>
    </row>
    <row r="77" spans="1:18" x14ac:dyDescent="0.25">
      <c r="A77" s="6">
        <v>45568</v>
      </c>
      <c r="B77" s="10" t="s">
        <v>14</v>
      </c>
      <c r="C77" s="10" t="s">
        <v>52</v>
      </c>
      <c r="D77" s="10" t="s">
        <v>256</v>
      </c>
      <c r="E77" s="10" t="s">
        <v>15</v>
      </c>
      <c r="F77" s="10" t="s">
        <v>215</v>
      </c>
      <c r="G77" s="10" t="s">
        <v>16</v>
      </c>
      <c r="H77" s="10" t="s">
        <v>55</v>
      </c>
      <c r="L77" s="10">
        <v>3.8</v>
      </c>
      <c r="N77" s="10">
        <v>6.3</v>
      </c>
      <c r="O77" s="10" t="s">
        <v>61</v>
      </c>
      <c r="R77" s="10" t="s">
        <v>61</v>
      </c>
    </row>
    <row r="78" spans="1:18" x14ac:dyDescent="0.25">
      <c r="A78" s="6">
        <v>45600</v>
      </c>
      <c r="B78" s="10" t="s">
        <v>14</v>
      </c>
      <c r="C78" s="10" t="s">
        <v>52</v>
      </c>
      <c r="D78" s="10" t="s">
        <v>257</v>
      </c>
      <c r="E78" s="10" t="s">
        <v>17</v>
      </c>
      <c r="F78" s="10" t="s">
        <v>215</v>
      </c>
      <c r="G78" s="10" t="s">
        <v>16</v>
      </c>
      <c r="H78" s="10" t="s">
        <v>55</v>
      </c>
      <c r="L78" s="10">
        <v>6.3</v>
      </c>
      <c r="N78" s="10">
        <v>6.3</v>
      </c>
      <c r="O78" s="10" t="s">
        <v>56</v>
      </c>
      <c r="P78" s="10">
        <v>45626</v>
      </c>
      <c r="Q78" s="10" t="s">
        <v>85</v>
      </c>
      <c r="R78" s="10" t="s">
        <v>56</v>
      </c>
    </row>
    <row r="79" spans="1:18" x14ac:dyDescent="0.25">
      <c r="A79" s="6">
        <v>45573</v>
      </c>
      <c r="B79" s="10" t="s">
        <v>14</v>
      </c>
      <c r="C79" s="10" t="s">
        <v>52</v>
      </c>
      <c r="D79" s="10" t="s">
        <v>258</v>
      </c>
      <c r="E79" s="10" t="s">
        <v>23</v>
      </c>
      <c r="F79" s="10" t="s">
        <v>215</v>
      </c>
      <c r="G79" s="10" t="s">
        <v>16</v>
      </c>
      <c r="H79" s="10" t="s">
        <v>55</v>
      </c>
      <c r="L79" s="10">
        <v>2.5</v>
      </c>
      <c r="N79" s="10">
        <v>6</v>
      </c>
      <c r="O79" s="10" t="s">
        <v>56</v>
      </c>
      <c r="P79" s="10">
        <v>45077</v>
      </c>
      <c r="Q79" s="10" t="s">
        <v>57</v>
      </c>
      <c r="R79" s="10" t="s">
        <v>56</v>
      </c>
    </row>
    <row r="80" spans="1:18" x14ac:dyDescent="0.25">
      <c r="A80" s="6">
        <v>45603</v>
      </c>
      <c r="B80" s="10" t="s">
        <v>14</v>
      </c>
      <c r="C80" s="10" t="s">
        <v>52</v>
      </c>
      <c r="D80" s="10" t="s">
        <v>259</v>
      </c>
      <c r="E80" s="10" t="s">
        <v>15</v>
      </c>
      <c r="F80" s="10" t="s">
        <v>215</v>
      </c>
      <c r="G80" s="10" t="s">
        <v>16</v>
      </c>
      <c r="H80" s="10" t="s">
        <v>55</v>
      </c>
      <c r="L80" s="10">
        <v>3</v>
      </c>
      <c r="N80" s="10">
        <v>6</v>
      </c>
      <c r="O80" s="10" t="s">
        <v>61</v>
      </c>
      <c r="R80" s="10" t="s">
        <v>61</v>
      </c>
    </row>
    <row r="81" spans="1:18" x14ac:dyDescent="0.25">
      <c r="A81" s="6">
        <v>45637</v>
      </c>
      <c r="B81" s="10" t="s">
        <v>14</v>
      </c>
      <c r="C81" s="10" t="s">
        <v>52</v>
      </c>
      <c r="D81" s="10" t="s">
        <v>259</v>
      </c>
      <c r="E81" s="10" t="s">
        <v>15</v>
      </c>
      <c r="F81" s="10" t="s">
        <v>215</v>
      </c>
      <c r="G81" s="10" t="s">
        <v>16</v>
      </c>
      <c r="H81" s="10" t="s">
        <v>55</v>
      </c>
      <c r="L81" s="10">
        <v>3</v>
      </c>
      <c r="N81" s="10">
        <v>6</v>
      </c>
      <c r="O81" s="10" t="s">
        <v>61</v>
      </c>
      <c r="R81" s="10" t="s">
        <v>61</v>
      </c>
    </row>
    <row r="82" spans="1:18" x14ac:dyDescent="0.25">
      <c r="A82" s="6">
        <v>45608</v>
      </c>
      <c r="B82" s="10" t="s">
        <v>14</v>
      </c>
      <c r="C82" s="10" t="s">
        <v>52</v>
      </c>
      <c r="D82" s="10" t="s">
        <v>260</v>
      </c>
      <c r="E82" s="10" t="s">
        <v>17</v>
      </c>
      <c r="F82" s="10" t="s">
        <v>215</v>
      </c>
      <c r="G82" s="10" t="s">
        <v>16</v>
      </c>
      <c r="H82" s="10" t="s">
        <v>55</v>
      </c>
      <c r="L82" s="10">
        <v>2</v>
      </c>
      <c r="N82" s="10">
        <v>5.5</v>
      </c>
      <c r="O82" s="10" t="s">
        <v>61</v>
      </c>
      <c r="R82" s="10" t="s">
        <v>61</v>
      </c>
    </row>
    <row r="83" spans="1:18" x14ac:dyDescent="0.25">
      <c r="A83" s="6">
        <v>45573</v>
      </c>
      <c r="B83" s="10" t="s">
        <v>14</v>
      </c>
      <c r="C83" s="10" t="s">
        <v>52</v>
      </c>
      <c r="D83" s="10" t="s">
        <v>261</v>
      </c>
      <c r="E83" s="10" t="s">
        <v>17</v>
      </c>
      <c r="F83" s="10" t="s">
        <v>215</v>
      </c>
      <c r="G83" s="10" t="s">
        <v>16</v>
      </c>
      <c r="H83" s="10" t="s">
        <v>55</v>
      </c>
      <c r="L83" s="10">
        <v>1.8</v>
      </c>
      <c r="N83" s="10">
        <v>5.4</v>
      </c>
      <c r="O83" s="10" t="s">
        <v>61</v>
      </c>
      <c r="R83" s="10" t="s">
        <v>61</v>
      </c>
    </row>
    <row r="84" spans="1:18" x14ac:dyDescent="0.25">
      <c r="A84" s="6">
        <v>45631</v>
      </c>
      <c r="B84" s="10" t="s">
        <v>14</v>
      </c>
      <c r="C84" s="10" t="s">
        <v>52</v>
      </c>
      <c r="D84" s="10" t="s">
        <v>262</v>
      </c>
      <c r="E84" s="10" t="s">
        <v>15</v>
      </c>
      <c r="F84" s="10" t="s">
        <v>215</v>
      </c>
      <c r="G84" s="10" t="s">
        <v>16</v>
      </c>
      <c r="H84" s="10" t="s">
        <v>55</v>
      </c>
      <c r="L84" s="10">
        <v>1.5</v>
      </c>
      <c r="N84" s="10">
        <v>5.3</v>
      </c>
      <c r="O84" s="10" t="s">
        <v>61</v>
      </c>
      <c r="R84" s="10" t="s">
        <v>61</v>
      </c>
    </row>
    <row r="85" spans="1:18" x14ac:dyDescent="0.25">
      <c r="A85" s="6">
        <v>45596</v>
      </c>
      <c r="B85" s="10" t="s">
        <v>14</v>
      </c>
      <c r="C85" s="10" t="s">
        <v>52</v>
      </c>
      <c r="D85" s="10" t="s">
        <v>263</v>
      </c>
      <c r="E85" s="10" t="s">
        <v>15</v>
      </c>
      <c r="F85" s="10" t="s">
        <v>215</v>
      </c>
      <c r="G85" s="10" t="s">
        <v>16</v>
      </c>
      <c r="H85" s="10" t="s">
        <v>55</v>
      </c>
      <c r="L85" s="10">
        <v>1</v>
      </c>
      <c r="N85" s="10">
        <v>5</v>
      </c>
      <c r="O85" s="10" t="s">
        <v>61</v>
      </c>
      <c r="R85" s="10" t="s">
        <v>61</v>
      </c>
    </row>
    <row r="86" spans="1:18" x14ac:dyDescent="0.25">
      <c r="A86" s="6">
        <v>45603</v>
      </c>
      <c r="B86" s="10" t="s">
        <v>14</v>
      </c>
      <c r="C86" s="10" t="s">
        <v>52</v>
      </c>
      <c r="D86" s="10" t="s">
        <v>264</v>
      </c>
      <c r="E86" s="10" t="s">
        <v>15</v>
      </c>
      <c r="F86" s="10" t="s">
        <v>215</v>
      </c>
      <c r="G86" s="10" t="s">
        <v>16</v>
      </c>
      <c r="H86" s="10" t="s">
        <v>55</v>
      </c>
      <c r="L86" s="10">
        <v>3.5</v>
      </c>
      <c r="N86" s="10">
        <v>5</v>
      </c>
      <c r="O86" s="10" t="s">
        <v>56</v>
      </c>
      <c r="P86" s="10">
        <v>45626</v>
      </c>
      <c r="Q86" s="10" t="s">
        <v>57</v>
      </c>
      <c r="R86" s="10" t="s">
        <v>56</v>
      </c>
    </row>
    <row r="87" spans="1:18" x14ac:dyDescent="0.25">
      <c r="A87" s="6">
        <v>45568</v>
      </c>
      <c r="B87" s="10" t="s">
        <v>14</v>
      </c>
      <c r="C87" s="10" t="s">
        <v>52</v>
      </c>
      <c r="D87" s="10" t="s">
        <v>264</v>
      </c>
      <c r="E87" s="10" t="s">
        <v>15</v>
      </c>
      <c r="F87" s="10" t="s">
        <v>215</v>
      </c>
      <c r="G87" s="10" t="s">
        <v>16</v>
      </c>
      <c r="H87" s="10" t="s">
        <v>55</v>
      </c>
      <c r="L87" s="10">
        <v>1.5</v>
      </c>
      <c r="N87" s="10">
        <v>5</v>
      </c>
      <c r="O87" s="10" t="s">
        <v>56</v>
      </c>
      <c r="P87" s="10">
        <v>45626</v>
      </c>
      <c r="Q87" s="10" t="s">
        <v>57</v>
      </c>
      <c r="R87" s="10" t="s">
        <v>56</v>
      </c>
    </row>
    <row r="88" spans="1:18" x14ac:dyDescent="0.25">
      <c r="A88" s="6">
        <v>45631</v>
      </c>
      <c r="B88" s="10" t="s">
        <v>14</v>
      </c>
      <c r="C88" s="10" t="s">
        <v>52</v>
      </c>
      <c r="D88" s="10" t="s">
        <v>265</v>
      </c>
      <c r="E88" s="10" t="s">
        <v>15</v>
      </c>
      <c r="F88" s="10" t="s">
        <v>215</v>
      </c>
      <c r="G88" s="10" t="s">
        <v>16</v>
      </c>
      <c r="H88" s="10" t="s">
        <v>55</v>
      </c>
      <c r="L88" s="10">
        <v>4.8</v>
      </c>
      <c r="N88" s="10">
        <v>4.8</v>
      </c>
      <c r="O88" s="10" t="s">
        <v>61</v>
      </c>
      <c r="R88" s="10" t="s">
        <v>61</v>
      </c>
    </row>
    <row r="89" spans="1:18" x14ac:dyDescent="0.25">
      <c r="A89" s="6">
        <v>45608</v>
      </c>
      <c r="B89" s="10" t="s">
        <v>14</v>
      </c>
      <c r="C89" s="10" t="s">
        <v>52</v>
      </c>
      <c r="D89" s="10" t="s">
        <v>266</v>
      </c>
      <c r="E89" s="10" t="s">
        <v>17</v>
      </c>
      <c r="F89" s="10" t="s">
        <v>215</v>
      </c>
      <c r="G89" s="10" t="s">
        <v>16</v>
      </c>
      <c r="H89" s="10" t="s">
        <v>55</v>
      </c>
      <c r="L89" s="10">
        <v>1</v>
      </c>
      <c r="N89" s="10">
        <v>4.8</v>
      </c>
      <c r="O89" s="10" t="s">
        <v>61</v>
      </c>
      <c r="R89" s="10" t="s">
        <v>61</v>
      </c>
    </row>
    <row r="90" spans="1:18" x14ac:dyDescent="0.25">
      <c r="A90" s="6">
        <v>45568</v>
      </c>
      <c r="B90" s="10" t="s">
        <v>14</v>
      </c>
      <c r="C90" s="10" t="s">
        <v>52</v>
      </c>
      <c r="D90" s="10" t="s">
        <v>267</v>
      </c>
      <c r="E90" s="10" t="s">
        <v>20</v>
      </c>
      <c r="F90" s="10" t="s">
        <v>215</v>
      </c>
      <c r="G90" s="10" t="s">
        <v>16</v>
      </c>
      <c r="H90" s="10" t="s">
        <v>55</v>
      </c>
      <c r="L90" s="10">
        <v>2.8</v>
      </c>
      <c r="N90" s="10">
        <v>4.5999999999999996</v>
      </c>
      <c r="O90" s="10" t="s">
        <v>56</v>
      </c>
      <c r="P90" s="10">
        <v>45596</v>
      </c>
      <c r="Q90" s="10" t="s">
        <v>57</v>
      </c>
      <c r="R90" s="10" t="s">
        <v>56</v>
      </c>
    </row>
    <row r="91" spans="1:18" x14ac:dyDescent="0.25">
      <c r="A91" s="6">
        <v>45657</v>
      </c>
      <c r="B91" s="10" t="s">
        <v>14</v>
      </c>
      <c r="C91" s="10" t="s">
        <v>52</v>
      </c>
      <c r="D91" s="10" t="s">
        <v>268</v>
      </c>
      <c r="E91" s="10" t="s">
        <v>15</v>
      </c>
      <c r="F91" s="10" t="s">
        <v>215</v>
      </c>
      <c r="G91" s="10" t="s">
        <v>16</v>
      </c>
      <c r="H91" s="10" t="s">
        <v>55</v>
      </c>
      <c r="L91" s="10">
        <v>1.5</v>
      </c>
      <c r="N91" s="10">
        <v>4.5</v>
      </c>
      <c r="O91" s="10" t="s">
        <v>61</v>
      </c>
      <c r="R91" s="10" t="s">
        <v>61</v>
      </c>
    </row>
    <row r="92" spans="1:18" x14ac:dyDescent="0.25">
      <c r="A92" s="6">
        <v>45589</v>
      </c>
      <c r="B92" s="10" t="s">
        <v>14</v>
      </c>
      <c r="C92" s="10" t="s">
        <v>52</v>
      </c>
      <c r="D92" s="10" t="s">
        <v>268</v>
      </c>
      <c r="E92" s="10" t="s">
        <v>15</v>
      </c>
      <c r="F92" s="10" t="s">
        <v>215</v>
      </c>
      <c r="G92" s="10" t="s">
        <v>16</v>
      </c>
      <c r="H92" s="10" t="s">
        <v>55</v>
      </c>
      <c r="L92" s="10">
        <v>1.5</v>
      </c>
      <c r="N92" s="10">
        <v>4.5</v>
      </c>
      <c r="O92" s="10" t="s">
        <v>61</v>
      </c>
      <c r="R92" s="10" t="s">
        <v>61</v>
      </c>
    </row>
    <row r="93" spans="1:18" x14ac:dyDescent="0.25">
      <c r="A93" s="6">
        <v>45596</v>
      </c>
      <c r="B93" s="10" t="s">
        <v>14</v>
      </c>
      <c r="C93" s="10" t="s">
        <v>52</v>
      </c>
      <c r="D93" s="10" t="s">
        <v>268</v>
      </c>
      <c r="E93" s="10" t="s">
        <v>15</v>
      </c>
      <c r="F93" s="10" t="s">
        <v>215</v>
      </c>
      <c r="G93" s="10" t="s">
        <v>16</v>
      </c>
      <c r="H93" s="10" t="s">
        <v>55</v>
      </c>
      <c r="L93" s="10">
        <v>1</v>
      </c>
      <c r="N93" s="10">
        <v>4.5</v>
      </c>
      <c r="O93" s="10" t="s">
        <v>61</v>
      </c>
      <c r="R93" s="10" t="s">
        <v>61</v>
      </c>
    </row>
    <row r="94" spans="1:18" x14ac:dyDescent="0.25">
      <c r="A94" s="6">
        <v>45636</v>
      </c>
      <c r="B94" s="10" t="s">
        <v>14</v>
      </c>
      <c r="C94" s="10" t="s">
        <v>52</v>
      </c>
      <c r="D94" s="10" t="s">
        <v>268</v>
      </c>
      <c r="E94" s="10" t="s">
        <v>15</v>
      </c>
      <c r="F94" s="10" t="s">
        <v>215</v>
      </c>
      <c r="G94" s="10" t="s">
        <v>16</v>
      </c>
      <c r="H94" s="10" t="s">
        <v>55</v>
      </c>
      <c r="L94" s="10">
        <v>0.5</v>
      </c>
      <c r="N94" s="10">
        <v>4.5</v>
      </c>
      <c r="O94" s="10" t="s">
        <v>61</v>
      </c>
      <c r="R94" s="10" t="s">
        <v>61</v>
      </c>
    </row>
    <row r="95" spans="1:18" x14ac:dyDescent="0.25">
      <c r="A95" s="6">
        <v>45580</v>
      </c>
      <c r="B95" s="10" t="s">
        <v>14</v>
      </c>
      <c r="C95" s="10" t="s">
        <v>52</v>
      </c>
      <c r="D95" s="10" t="s">
        <v>269</v>
      </c>
      <c r="E95" s="10" t="s">
        <v>18</v>
      </c>
      <c r="F95" s="10" t="s">
        <v>215</v>
      </c>
      <c r="G95" s="10" t="s">
        <v>16</v>
      </c>
      <c r="H95" s="10" t="s">
        <v>55</v>
      </c>
      <c r="L95" s="10">
        <v>1.5</v>
      </c>
      <c r="N95" s="10">
        <v>4.5</v>
      </c>
      <c r="O95" s="10" t="s">
        <v>56</v>
      </c>
      <c r="P95" s="10">
        <v>45596</v>
      </c>
      <c r="Q95" s="10" t="s">
        <v>57</v>
      </c>
      <c r="R95" s="10" t="s">
        <v>56</v>
      </c>
    </row>
    <row r="96" spans="1:18" x14ac:dyDescent="0.25">
      <c r="A96" s="6">
        <v>45568</v>
      </c>
      <c r="B96" s="10" t="s">
        <v>14</v>
      </c>
      <c r="C96" s="10" t="s">
        <v>52</v>
      </c>
      <c r="D96" s="10" t="s">
        <v>270</v>
      </c>
      <c r="E96" s="10" t="s">
        <v>20</v>
      </c>
      <c r="F96" s="10" t="s">
        <v>215</v>
      </c>
      <c r="G96" s="10" t="s">
        <v>16</v>
      </c>
      <c r="H96" s="10" t="s">
        <v>55</v>
      </c>
      <c r="L96" s="10">
        <v>1.5</v>
      </c>
      <c r="N96" s="10">
        <v>4.5</v>
      </c>
      <c r="O96" s="10" t="s">
        <v>56</v>
      </c>
      <c r="P96" s="10">
        <v>45473</v>
      </c>
      <c r="Q96" s="10" t="s">
        <v>85</v>
      </c>
      <c r="R96" s="10" t="s">
        <v>56</v>
      </c>
    </row>
    <row r="97" spans="1:18" x14ac:dyDescent="0.25">
      <c r="A97" s="6">
        <v>45568</v>
      </c>
      <c r="B97" s="10" t="s">
        <v>14</v>
      </c>
      <c r="C97" s="10" t="s">
        <v>52</v>
      </c>
      <c r="D97" s="10" t="s">
        <v>271</v>
      </c>
      <c r="E97" s="10" t="s">
        <v>20</v>
      </c>
      <c r="F97" s="10" t="s">
        <v>215</v>
      </c>
      <c r="G97" s="10" t="s">
        <v>16</v>
      </c>
      <c r="H97" s="10" t="s">
        <v>55</v>
      </c>
      <c r="L97" s="10">
        <v>1.5</v>
      </c>
      <c r="N97" s="10">
        <v>4.5</v>
      </c>
      <c r="O97" s="10" t="s">
        <v>56</v>
      </c>
      <c r="P97" s="10">
        <v>45473</v>
      </c>
      <c r="Q97" s="10" t="s">
        <v>85</v>
      </c>
      <c r="R97" s="10" t="s">
        <v>56</v>
      </c>
    </row>
    <row r="98" spans="1:18" x14ac:dyDescent="0.25">
      <c r="A98" s="6">
        <v>45573</v>
      </c>
      <c r="B98" s="10" t="s">
        <v>14</v>
      </c>
      <c r="C98" s="10" t="s">
        <v>52</v>
      </c>
      <c r="D98" s="10" t="s">
        <v>272</v>
      </c>
      <c r="E98" s="10" t="s">
        <v>15</v>
      </c>
      <c r="F98" s="10" t="s">
        <v>215</v>
      </c>
      <c r="G98" s="10" t="s">
        <v>16</v>
      </c>
      <c r="H98" s="10" t="s">
        <v>55</v>
      </c>
      <c r="L98" s="10">
        <v>4.3</v>
      </c>
      <c r="N98" s="10">
        <v>4.3</v>
      </c>
      <c r="O98" s="10" t="s">
        <v>56</v>
      </c>
      <c r="P98" s="10">
        <v>45596</v>
      </c>
      <c r="Q98" s="10" t="s">
        <v>57</v>
      </c>
      <c r="R98" s="10" t="s">
        <v>56</v>
      </c>
    </row>
    <row r="99" spans="1:18" x14ac:dyDescent="0.25">
      <c r="A99" s="6">
        <v>45575</v>
      </c>
      <c r="B99" s="10" t="s">
        <v>14</v>
      </c>
      <c r="C99" s="10" t="s">
        <v>52</v>
      </c>
      <c r="D99" s="10" t="s">
        <v>273</v>
      </c>
      <c r="E99" s="10" t="s">
        <v>15</v>
      </c>
      <c r="F99" s="10" t="s">
        <v>215</v>
      </c>
      <c r="G99" s="10" t="s">
        <v>16</v>
      </c>
      <c r="H99" s="10" t="s">
        <v>55</v>
      </c>
      <c r="L99" s="10">
        <v>2.8</v>
      </c>
      <c r="N99" s="10">
        <v>4.3</v>
      </c>
      <c r="O99" s="10" t="s">
        <v>61</v>
      </c>
      <c r="R99" s="10" t="s">
        <v>61</v>
      </c>
    </row>
    <row r="100" spans="1:18" x14ac:dyDescent="0.25">
      <c r="A100" s="6">
        <v>45594</v>
      </c>
      <c r="B100" s="10" t="s">
        <v>14</v>
      </c>
      <c r="C100" s="10" t="s">
        <v>52</v>
      </c>
      <c r="D100" s="10" t="s">
        <v>273</v>
      </c>
      <c r="E100" s="10" t="s">
        <v>15</v>
      </c>
      <c r="F100" s="10" t="s">
        <v>215</v>
      </c>
      <c r="G100" s="10" t="s">
        <v>16</v>
      </c>
      <c r="H100" s="10" t="s">
        <v>55</v>
      </c>
      <c r="L100" s="10">
        <v>1.5</v>
      </c>
      <c r="N100" s="10">
        <v>4.3</v>
      </c>
      <c r="O100" s="10" t="s">
        <v>61</v>
      </c>
      <c r="R100" s="10" t="s">
        <v>61</v>
      </c>
    </row>
    <row r="101" spans="1:18" x14ac:dyDescent="0.25">
      <c r="A101" s="6">
        <v>45645</v>
      </c>
      <c r="B101" s="10" t="s">
        <v>14</v>
      </c>
      <c r="C101" s="10" t="s">
        <v>52</v>
      </c>
      <c r="D101" s="10" t="s">
        <v>274</v>
      </c>
      <c r="E101" s="10" t="s">
        <v>21</v>
      </c>
      <c r="F101" s="10" t="s">
        <v>215</v>
      </c>
      <c r="G101" s="10" t="s">
        <v>16</v>
      </c>
      <c r="H101" s="10" t="s">
        <v>55</v>
      </c>
      <c r="L101" s="10">
        <v>1.5</v>
      </c>
      <c r="N101" s="10">
        <v>4.3</v>
      </c>
      <c r="O101" s="10" t="s">
        <v>56</v>
      </c>
      <c r="P101" s="10">
        <v>45657</v>
      </c>
      <c r="Q101" s="10" t="s">
        <v>57</v>
      </c>
      <c r="R101" s="10" t="s">
        <v>56</v>
      </c>
    </row>
    <row r="102" spans="1:18" x14ac:dyDescent="0.25">
      <c r="A102" s="6">
        <v>45610</v>
      </c>
      <c r="B102" s="10" t="s">
        <v>14</v>
      </c>
      <c r="C102" s="10" t="s">
        <v>52</v>
      </c>
      <c r="D102" s="10" t="s">
        <v>274</v>
      </c>
      <c r="E102" s="10" t="s">
        <v>21</v>
      </c>
      <c r="F102" s="10" t="s">
        <v>215</v>
      </c>
      <c r="G102" s="10" t="s">
        <v>16</v>
      </c>
      <c r="H102" s="10" t="s">
        <v>55</v>
      </c>
      <c r="L102" s="10">
        <v>2.8</v>
      </c>
      <c r="N102" s="10">
        <v>4.3</v>
      </c>
      <c r="O102" s="10" t="s">
        <v>56</v>
      </c>
      <c r="P102" s="10">
        <v>45657</v>
      </c>
      <c r="Q102" s="10" t="s">
        <v>57</v>
      </c>
      <c r="R102" s="10" t="s">
        <v>56</v>
      </c>
    </row>
    <row r="103" spans="1:18" x14ac:dyDescent="0.25">
      <c r="A103" s="6">
        <v>45568</v>
      </c>
      <c r="B103" s="10" t="s">
        <v>14</v>
      </c>
      <c r="C103" s="10" t="s">
        <v>52</v>
      </c>
      <c r="D103" s="10" t="s">
        <v>275</v>
      </c>
      <c r="E103" s="10" t="s">
        <v>15</v>
      </c>
      <c r="F103" s="10" t="s">
        <v>215</v>
      </c>
      <c r="G103" s="10" t="s">
        <v>16</v>
      </c>
      <c r="H103" s="10" t="s">
        <v>55</v>
      </c>
      <c r="L103" s="10">
        <v>3</v>
      </c>
      <c r="N103" s="10">
        <v>4</v>
      </c>
      <c r="O103" s="10" t="s">
        <v>61</v>
      </c>
      <c r="R103" s="10" t="s">
        <v>61</v>
      </c>
    </row>
    <row r="104" spans="1:18" x14ac:dyDescent="0.25">
      <c r="A104" s="6">
        <v>45610</v>
      </c>
      <c r="B104" s="10" t="s">
        <v>14</v>
      </c>
      <c r="C104" s="10" t="s">
        <v>52</v>
      </c>
      <c r="D104" s="10" t="s">
        <v>275</v>
      </c>
      <c r="E104" s="10" t="s">
        <v>15</v>
      </c>
      <c r="F104" s="10" t="s">
        <v>215</v>
      </c>
      <c r="G104" s="10" t="s">
        <v>16</v>
      </c>
      <c r="H104" s="10" t="s">
        <v>55</v>
      </c>
      <c r="L104" s="10">
        <v>1</v>
      </c>
      <c r="N104" s="10">
        <v>4</v>
      </c>
      <c r="O104" s="10" t="s">
        <v>61</v>
      </c>
      <c r="R104" s="10" t="s">
        <v>61</v>
      </c>
    </row>
    <row r="105" spans="1:18" x14ac:dyDescent="0.25">
      <c r="A105" s="6">
        <v>45589</v>
      </c>
      <c r="B105" s="10" t="s">
        <v>14</v>
      </c>
      <c r="C105" s="10" t="s">
        <v>52</v>
      </c>
      <c r="D105" s="10" t="s">
        <v>276</v>
      </c>
      <c r="E105" s="10" t="s">
        <v>20</v>
      </c>
      <c r="F105" s="10" t="s">
        <v>215</v>
      </c>
      <c r="G105" s="10" t="s">
        <v>16</v>
      </c>
      <c r="H105" s="10" t="s">
        <v>55</v>
      </c>
      <c r="L105" s="10">
        <v>1</v>
      </c>
      <c r="N105" s="10">
        <v>4</v>
      </c>
      <c r="O105" s="10" t="s">
        <v>56</v>
      </c>
      <c r="P105" s="10">
        <v>45626</v>
      </c>
      <c r="Q105" s="10" t="s">
        <v>85</v>
      </c>
      <c r="R105" s="10" t="s">
        <v>56</v>
      </c>
    </row>
    <row r="106" spans="1:18" x14ac:dyDescent="0.25">
      <c r="A106" s="6">
        <v>45581</v>
      </c>
      <c r="B106" s="10" t="s">
        <v>14</v>
      </c>
      <c r="C106" s="10" t="s">
        <v>52</v>
      </c>
      <c r="D106" s="10" t="s">
        <v>277</v>
      </c>
      <c r="E106" s="10" t="s">
        <v>20</v>
      </c>
      <c r="F106" s="10" t="s">
        <v>215</v>
      </c>
      <c r="G106" s="10" t="s">
        <v>16</v>
      </c>
      <c r="H106" s="10" t="s">
        <v>55</v>
      </c>
      <c r="L106" s="10">
        <v>2.5</v>
      </c>
      <c r="N106" s="10">
        <v>4</v>
      </c>
      <c r="O106" s="10" t="s">
        <v>56</v>
      </c>
      <c r="P106" s="10">
        <v>45596</v>
      </c>
      <c r="Q106" s="10" t="s">
        <v>57</v>
      </c>
      <c r="R106" s="10" t="s">
        <v>56</v>
      </c>
    </row>
    <row r="107" spans="1:18" x14ac:dyDescent="0.25">
      <c r="A107" s="6">
        <v>45589</v>
      </c>
      <c r="B107" s="10" t="s">
        <v>14</v>
      </c>
      <c r="C107" s="10" t="s">
        <v>52</v>
      </c>
      <c r="D107" s="10" t="s">
        <v>277</v>
      </c>
      <c r="E107" s="10" t="s">
        <v>20</v>
      </c>
      <c r="F107" s="10" t="s">
        <v>215</v>
      </c>
      <c r="G107" s="10" t="s">
        <v>16</v>
      </c>
      <c r="H107" s="10" t="s">
        <v>55</v>
      </c>
      <c r="L107" s="10">
        <v>1.5</v>
      </c>
      <c r="N107" s="10">
        <v>4</v>
      </c>
      <c r="O107" s="10" t="s">
        <v>56</v>
      </c>
      <c r="P107" s="10">
        <v>45596</v>
      </c>
      <c r="Q107" s="10" t="s">
        <v>57</v>
      </c>
      <c r="R107" s="10" t="s">
        <v>56</v>
      </c>
    </row>
    <row r="108" spans="1:18" x14ac:dyDescent="0.25">
      <c r="A108" s="6">
        <v>45610</v>
      </c>
      <c r="B108" s="10" t="s">
        <v>14</v>
      </c>
      <c r="C108" s="10" t="s">
        <v>52</v>
      </c>
      <c r="D108" s="10" t="s">
        <v>278</v>
      </c>
      <c r="E108" s="10" t="s">
        <v>15</v>
      </c>
      <c r="F108" s="10" t="s">
        <v>215</v>
      </c>
      <c r="G108" s="10" t="s">
        <v>16</v>
      </c>
      <c r="H108" s="10" t="s">
        <v>55</v>
      </c>
      <c r="L108" s="10">
        <v>3.8</v>
      </c>
      <c r="N108" s="10">
        <v>3.8</v>
      </c>
      <c r="O108" s="10" t="s">
        <v>56</v>
      </c>
      <c r="P108" s="10">
        <v>45626</v>
      </c>
      <c r="Q108" s="10" t="s">
        <v>57</v>
      </c>
      <c r="R108" s="10" t="s">
        <v>56</v>
      </c>
    </row>
    <row r="109" spans="1:18" x14ac:dyDescent="0.25">
      <c r="A109" s="6">
        <v>45645</v>
      </c>
      <c r="B109" s="10" t="s">
        <v>14</v>
      </c>
      <c r="C109" s="10" t="s">
        <v>52</v>
      </c>
      <c r="D109" s="10" t="s">
        <v>279</v>
      </c>
      <c r="E109" s="10" t="s">
        <v>15</v>
      </c>
      <c r="F109" s="10" t="s">
        <v>215</v>
      </c>
      <c r="G109" s="10" t="s">
        <v>16</v>
      </c>
      <c r="H109" s="10" t="s">
        <v>55</v>
      </c>
      <c r="L109" s="10">
        <v>3.8</v>
      </c>
      <c r="N109" s="10">
        <v>3.8</v>
      </c>
      <c r="O109" s="10" t="s">
        <v>61</v>
      </c>
      <c r="R109" s="10" t="s">
        <v>61</v>
      </c>
    </row>
    <row r="110" spans="1:18" x14ac:dyDescent="0.25">
      <c r="A110" s="6">
        <v>45631</v>
      </c>
      <c r="B110" s="10" t="s">
        <v>14</v>
      </c>
      <c r="C110" s="10" t="s">
        <v>52</v>
      </c>
      <c r="D110" s="10" t="s">
        <v>280</v>
      </c>
      <c r="E110" s="10" t="s">
        <v>15</v>
      </c>
      <c r="F110" s="10" t="s">
        <v>215</v>
      </c>
      <c r="G110" s="10" t="s">
        <v>16</v>
      </c>
      <c r="H110" s="10" t="s">
        <v>55</v>
      </c>
      <c r="L110" s="10">
        <v>3.8</v>
      </c>
      <c r="N110" s="10">
        <v>3.8</v>
      </c>
      <c r="O110" s="10" t="s">
        <v>61</v>
      </c>
      <c r="R110" s="10" t="s">
        <v>61</v>
      </c>
    </row>
    <row r="111" spans="1:18" x14ac:dyDescent="0.25">
      <c r="A111" s="6">
        <v>45601</v>
      </c>
      <c r="B111" s="10" t="s">
        <v>14</v>
      </c>
      <c r="C111" s="10" t="s">
        <v>52</v>
      </c>
      <c r="D111" s="10" t="s">
        <v>281</v>
      </c>
      <c r="E111" s="10" t="s">
        <v>15</v>
      </c>
      <c r="F111" s="10" t="s">
        <v>215</v>
      </c>
      <c r="G111" s="10" t="s">
        <v>16</v>
      </c>
      <c r="H111" s="10" t="s">
        <v>55</v>
      </c>
      <c r="L111" s="10">
        <v>3.5</v>
      </c>
      <c r="N111" s="10">
        <v>3.5</v>
      </c>
      <c r="O111" s="10" t="s">
        <v>56</v>
      </c>
      <c r="P111" s="10">
        <v>45626</v>
      </c>
      <c r="Q111" s="10" t="s">
        <v>57</v>
      </c>
      <c r="R111" s="10" t="s">
        <v>56</v>
      </c>
    </row>
    <row r="112" spans="1:18" x14ac:dyDescent="0.25">
      <c r="A112" s="6">
        <v>45645</v>
      </c>
      <c r="B112" s="10" t="s">
        <v>14</v>
      </c>
      <c r="C112" s="10" t="s">
        <v>52</v>
      </c>
      <c r="D112" s="10" t="s">
        <v>282</v>
      </c>
      <c r="E112" s="10" t="s">
        <v>15</v>
      </c>
      <c r="F112" s="10" t="s">
        <v>215</v>
      </c>
      <c r="G112" s="10" t="s">
        <v>16</v>
      </c>
      <c r="H112" s="10" t="s">
        <v>55</v>
      </c>
      <c r="L112" s="10">
        <v>3.5</v>
      </c>
      <c r="N112" s="10">
        <v>3.5</v>
      </c>
      <c r="O112" s="10" t="s">
        <v>61</v>
      </c>
      <c r="R112" s="10" t="s">
        <v>61</v>
      </c>
    </row>
    <row r="113" spans="1:18" x14ac:dyDescent="0.25">
      <c r="A113" s="6">
        <v>45638</v>
      </c>
      <c r="B113" s="10" t="s">
        <v>14</v>
      </c>
      <c r="C113" s="10" t="s">
        <v>52</v>
      </c>
      <c r="D113" s="10" t="s">
        <v>283</v>
      </c>
      <c r="E113" s="10" t="s">
        <v>15</v>
      </c>
      <c r="F113" s="10" t="s">
        <v>215</v>
      </c>
      <c r="G113" s="10" t="s">
        <v>16</v>
      </c>
      <c r="H113" s="10" t="s">
        <v>55</v>
      </c>
      <c r="L113" s="10">
        <v>3.5</v>
      </c>
      <c r="N113" s="10">
        <v>3.5</v>
      </c>
      <c r="O113" s="10" t="s">
        <v>61</v>
      </c>
      <c r="R113" s="10" t="s">
        <v>61</v>
      </c>
    </row>
    <row r="114" spans="1:18" x14ac:dyDescent="0.25">
      <c r="A114" s="6">
        <v>45575</v>
      </c>
      <c r="B114" s="10" t="s">
        <v>14</v>
      </c>
      <c r="C114" s="10" t="s">
        <v>52</v>
      </c>
      <c r="D114" s="10" t="s">
        <v>284</v>
      </c>
      <c r="E114" s="10" t="s">
        <v>20</v>
      </c>
      <c r="F114" s="10" t="s">
        <v>215</v>
      </c>
      <c r="G114" s="10" t="s">
        <v>16</v>
      </c>
      <c r="H114" s="10" t="s">
        <v>55</v>
      </c>
      <c r="L114" s="10">
        <v>2.5</v>
      </c>
      <c r="N114" s="10">
        <v>3.5</v>
      </c>
      <c r="O114" s="10" t="s">
        <v>61</v>
      </c>
      <c r="R114" s="10" t="s">
        <v>61</v>
      </c>
    </row>
    <row r="115" spans="1:18" x14ac:dyDescent="0.25">
      <c r="A115" s="6">
        <v>45582</v>
      </c>
      <c r="B115" s="10" t="s">
        <v>14</v>
      </c>
      <c r="C115" s="10" t="s">
        <v>52</v>
      </c>
      <c r="D115" s="10" t="s">
        <v>284</v>
      </c>
      <c r="E115" s="10" t="s">
        <v>20</v>
      </c>
      <c r="F115" s="10" t="s">
        <v>215</v>
      </c>
      <c r="G115" s="10" t="s">
        <v>16</v>
      </c>
      <c r="H115" s="10" t="s">
        <v>55</v>
      </c>
      <c r="L115" s="10">
        <v>1</v>
      </c>
      <c r="N115" s="10">
        <v>3.5</v>
      </c>
      <c r="O115" s="10" t="s">
        <v>61</v>
      </c>
      <c r="R115" s="10" t="s">
        <v>61</v>
      </c>
    </row>
    <row r="116" spans="1:18" x14ac:dyDescent="0.25">
      <c r="A116" s="6">
        <v>45603</v>
      </c>
      <c r="B116" s="10" t="s">
        <v>14</v>
      </c>
      <c r="C116" s="10" t="s">
        <v>52</v>
      </c>
      <c r="D116" s="10" t="s">
        <v>285</v>
      </c>
      <c r="E116" s="10" t="s">
        <v>15</v>
      </c>
      <c r="F116" s="10" t="s">
        <v>215</v>
      </c>
      <c r="G116" s="10" t="s">
        <v>16</v>
      </c>
      <c r="H116" s="10" t="s">
        <v>55</v>
      </c>
      <c r="L116" s="10">
        <v>1.5</v>
      </c>
      <c r="N116" s="10">
        <v>3</v>
      </c>
      <c r="O116" s="10" t="s">
        <v>61</v>
      </c>
      <c r="R116" s="10" t="s">
        <v>61</v>
      </c>
    </row>
    <row r="117" spans="1:18" x14ac:dyDescent="0.25">
      <c r="A117" s="6">
        <v>45638</v>
      </c>
      <c r="B117" s="10" t="s">
        <v>14</v>
      </c>
      <c r="C117" s="10" t="s">
        <v>52</v>
      </c>
      <c r="D117" s="10" t="s">
        <v>285</v>
      </c>
      <c r="E117" s="10" t="s">
        <v>15</v>
      </c>
      <c r="F117" s="10" t="s">
        <v>215</v>
      </c>
      <c r="G117" s="10" t="s">
        <v>16</v>
      </c>
      <c r="H117" s="10" t="s">
        <v>55</v>
      </c>
      <c r="L117" s="10">
        <v>1.5</v>
      </c>
      <c r="N117" s="10">
        <v>3</v>
      </c>
      <c r="O117" s="10" t="s">
        <v>61</v>
      </c>
      <c r="R117" s="10" t="s">
        <v>61</v>
      </c>
    </row>
    <row r="118" spans="1:18" x14ac:dyDescent="0.25">
      <c r="A118" s="6">
        <v>45603</v>
      </c>
      <c r="B118" s="10" t="s">
        <v>14</v>
      </c>
      <c r="C118" s="10" t="s">
        <v>52</v>
      </c>
      <c r="D118" s="10" t="s">
        <v>286</v>
      </c>
      <c r="E118" s="10" t="s">
        <v>15</v>
      </c>
      <c r="F118" s="10" t="s">
        <v>215</v>
      </c>
      <c r="G118" s="10" t="s">
        <v>16</v>
      </c>
      <c r="H118" s="10" t="s">
        <v>55</v>
      </c>
      <c r="L118" s="10">
        <v>1.5</v>
      </c>
      <c r="N118" s="10">
        <v>3</v>
      </c>
      <c r="O118" s="10" t="s">
        <v>61</v>
      </c>
      <c r="R118" s="10" t="s">
        <v>61</v>
      </c>
    </row>
    <row r="119" spans="1:18" x14ac:dyDescent="0.25">
      <c r="A119" s="6">
        <v>45638</v>
      </c>
      <c r="B119" s="10" t="s">
        <v>14</v>
      </c>
      <c r="C119" s="10" t="s">
        <v>52</v>
      </c>
      <c r="D119" s="10" t="s">
        <v>286</v>
      </c>
      <c r="E119" s="10" t="s">
        <v>15</v>
      </c>
      <c r="F119" s="10" t="s">
        <v>215</v>
      </c>
      <c r="G119" s="10" t="s">
        <v>16</v>
      </c>
      <c r="H119" s="10" t="s">
        <v>55</v>
      </c>
      <c r="L119" s="10">
        <v>1.5</v>
      </c>
      <c r="N119" s="10">
        <v>3</v>
      </c>
      <c r="O119" s="10" t="s">
        <v>61</v>
      </c>
      <c r="R119" s="10" t="s">
        <v>61</v>
      </c>
    </row>
    <row r="120" spans="1:18" x14ac:dyDescent="0.25">
      <c r="A120" s="6">
        <v>45566</v>
      </c>
      <c r="B120" s="10" t="s">
        <v>14</v>
      </c>
      <c r="C120" s="10" t="s">
        <v>52</v>
      </c>
      <c r="D120" s="10" t="s">
        <v>287</v>
      </c>
      <c r="E120" s="10" t="s">
        <v>22</v>
      </c>
      <c r="F120" s="10" t="s">
        <v>215</v>
      </c>
      <c r="G120" s="10" t="s">
        <v>16</v>
      </c>
      <c r="H120" s="10" t="s">
        <v>55</v>
      </c>
      <c r="L120" s="10">
        <v>3</v>
      </c>
      <c r="N120" s="10">
        <v>3</v>
      </c>
      <c r="O120" s="10" t="s">
        <v>56</v>
      </c>
      <c r="P120" s="10">
        <v>45596</v>
      </c>
      <c r="Q120" s="10" t="s">
        <v>134</v>
      </c>
      <c r="R120" s="10" t="s">
        <v>56</v>
      </c>
    </row>
    <row r="121" spans="1:18" x14ac:dyDescent="0.25">
      <c r="A121" s="6">
        <v>45638</v>
      </c>
      <c r="B121" s="10" t="s">
        <v>14</v>
      </c>
      <c r="C121" s="10" t="s">
        <v>52</v>
      </c>
      <c r="D121" s="10" t="s">
        <v>288</v>
      </c>
      <c r="E121" s="10" t="s">
        <v>15</v>
      </c>
      <c r="F121" s="10" t="s">
        <v>215</v>
      </c>
      <c r="G121" s="10" t="s">
        <v>16</v>
      </c>
      <c r="H121" s="10" t="s">
        <v>55</v>
      </c>
      <c r="L121" s="10">
        <v>2.8</v>
      </c>
      <c r="N121" s="10">
        <v>2.8</v>
      </c>
      <c r="O121" s="10" t="s">
        <v>61</v>
      </c>
      <c r="R121" s="10" t="s">
        <v>61</v>
      </c>
    </row>
    <row r="122" spans="1:18" x14ac:dyDescent="0.25">
      <c r="A122" s="6">
        <v>45589</v>
      </c>
      <c r="B122" s="10" t="s">
        <v>14</v>
      </c>
      <c r="C122" s="10" t="s">
        <v>52</v>
      </c>
      <c r="D122" s="10" t="s">
        <v>289</v>
      </c>
      <c r="E122" s="10" t="s">
        <v>20</v>
      </c>
      <c r="F122" s="10" t="s">
        <v>215</v>
      </c>
      <c r="G122" s="10" t="s">
        <v>16</v>
      </c>
      <c r="H122" s="10" t="s">
        <v>55</v>
      </c>
      <c r="L122" s="10">
        <v>2.8</v>
      </c>
      <c r="N122" s="10">
        <v>2.8</v>
      </c>
      <c r="O122" s="10" t="s">
        <v>56</v>
      </c>
      <c r="P122" s="10">
        <v>45626</v>
      </c>
      <c r="Q122" s="10" t="s">
        <v>57</v>
      </c>
      <c r="R122" s="10" t="s">
        <v>56</v>
      </c>
    </row>
    <row r="123" spans="1:18" x14ac:dyDescent="0.25">
      <c r="A123" s="6">
        <v>45568</v>
      </c>
      <c r="B123" s="10" t="s">
        <v>14</v>
      </c>
      <c r="C123" s="10" t="s">
        <v>52</v>
      </c>
      <c r="D123" s="10" t="s">
        <v>290</v>
      </c>
      <c r="E123" s="10" t="s">
        <v>20</v>
      </c>
      <c r="F123" s="10" t="s">
        <v>215</v>
      </c>
      <c r="G123" s="10" t="s">
        <v>16</v>
      </c>
      <c r="H123" s="10" t="s">
        <v>55</v>
      </c>
      <c r="L123" s="10">
        <v>2.8</v>
      </c>
      <c r="N123" s="10">
        <v>2.8</v>
      </c>
      <c r="O123" s="10" t="s">
        <v>56</v>
      </c>
      <c r="P123" s="10">
        <v>45596</v>
      </c>
      <c r="Q123" s="10" t="s">
        <v>57</v>
      </c>
      <c r="R123" s="10" t="s">
        <v>56</v>
      </c>
    </row>
    <row r="124" spans="1:18" x14ac:dyDescent="0.25">
      <c r="A124" s="6">
        <v>45636</v>
      </c>
      <c r="B124" s="10" t="s">
        <v>14</v>
      </c>
      <c r="C124" s="10" t="s">
        <v>52</v>
      </c>
      <c r="D124" s="10" t="s">
        <v>291</v>
      </c>
      <c r="E124" s="10" t="s">
        <v>22</v>
      </c>
      <c r="F124" s="10" t="s">
        <v>215</v>
      </c>
      <c r="G124" s="10" t="s">
        <v>16</v>
      </c>
      <c r="H124" s="10" t="s">
        <v>55</v>
      </c>
      <c r="L124" s="10">
        <v>2.8</v>
      </c>
      <c r="N124" s="10">
        <v>2.8</v>
      </c>
      <c r="O124" s="10" t="s">
        <v>56</v>
      </c>
      <c r="P124" s="10">
        <v>45657</v>
      </c>
      <c r="Q124" s="10" t="s">
        <v>134</v>
      </c>
      <c r="R124" s="10" t="s">
        <v>56</v>
      </c>
    </row>
    <row r="125" spans="1:18" x14ac:dyDescent="0.25">
      <c r="A125" s="6">
        <v>45580</v>
      </c>
      <c r="B125" s="10" t="s">
        <v>14</v>
      </c>
      <c r="C125" s="10" t="s">
        <v>52</v>
      </c>
      <c r="D125" s="10" t="s">
        <v>292</v>
      </c>
      <c r="E125" s="10" t="s">
        <v>15</v>
      </c>
      <c r="F125" s="10" t="s">
        <v>215</v>
      </c>
      <c r="G125" s="10" t="s">
        <v>16</v>
      </c>
      <c r="H125" s="10" t="s">
        <v>55</v>
      </c>
      <c r="L125" s="10">
        <v>2.5</v>
      </c>
      <c r="N125" s="10">
        <v>2.5</v>
      </c>
      <c r="O125" s="10" t="s">
        <v>56</v>
      </c>
      <c r="P125" s="10">
        <v>45596</v>
      </c>
      <c r="Q125" s="10" t="s">
        <v>57</v>
      </c>
      <c r="R125" s="10" t="s">
        <v>56</v>
      </c>
    </row>
    <row r="126" spans="1:18" x14ac:dyDescent="0.25">
      <c r="A126" s="6">
        <v>45643</v>
      </c>
      <c r="B126" s="10" t="s">
        <v>14</v>
      </c>
      <c r="C126" s="10" t="s">
        <v>52</v>
      </c>
      <c r="D126" s="10" t="s">
        <v>293</v>
      </c>
      <c r="E126" s="10" t="s">
        <v>18</v>
      </c>
      <c r="F126" s="10" t="s">
        <v>215</v>
      </c>
      <c r="G126" s="10" t="s">
        <v>16</v>
      </c>
      <c r="H126" s="10" t="s">
        <v>55</v>
      </c>
      <c r="L126" s="10">
        <v>2.5</v>
      </c>
      <c r="N126" s="10">
        <v>2.5</v>
      </c>
      <c r="O126" s="10" t="s">
        <v>61</v>
      </c>
      <c r="R126" s="10" t="s">
        <v>61</v>
      </c>
    </row>
    <row r="127" spans="1:18" x14ac:dyDescent="0.25">
      <c r="A127" s="6">
        <v>45645</v>
      </c>
      <c r="B127" s="10" t="s">
        <v>14</v>
      </c>
      <c r="C127" s="10" t="s">
        <v>52</v>
      </c>
      <c r="D127" s="10" t="s">
        <v>294</v>
      </c>
      <c r="E127" s="10" t="s">
        <v>21</v>
      </c>
      <c r="F127" s="10" t="s">
        <v>215</v>
      </c>
      <c r="G127" s="10" t="s">
        <v>16</v>
      </c>
      <c r="H127" s="10" t="s">
        <v>55</v>
      </c>
      <c r="L127" s="10">
        <v>2.5</v>
      </c>
      <c r="N127" s="10">
        <v>2.5</v>
      </c>
      <c r="O127" s="10" t="s">
        <v>61</v>
      </c>
      <c r="R127" s="10" t="s">
        <v>61</v>
      </c>
    </row>
    <row r="128" spans="1:18" x14ac:dyDescent="0.25">
      <c r="A128" s="6">
        <v>45631</v>
      </c>
      <c r="B128" s="10" t="s">
        <v>14</v>
      </c>
      <c r="C128" s="10" t="s">
        <v>52</v>
      </c>
      <c r="D128" s="10" t="s">
        <v>295</v>
      </c>
      <c r="E128" s="10" t="s">
        <v>15</v>
      </c>
      <c r="F128" s="10" t="s">
        <v>215</v>
      </c>
      <c r="G128" s="10" t="s">
        <v>16</v>
      </c>
      <c r="H128" s="10" t="s">
        <v>55</v>
      </c>
      <c r="L128" s="10">
        <v>2</v>
      </c>
      <c r="N128" s="10">
        <v>2</v>
      </c>
      <c r="O128" s="10" t="s">
        <v>61</v>
      </c>
      <c r="R128" s="10" t="s">
        <v>61</v>
      </c>
    </row>
    <row r="129" spans="1:18" x14ac:dyDescent="0.25">
      <c r="A129" s="6">
        <v>45628</v>
      </c>
      <c r="B129" s="10" t="s">
        <v>14</v>
      </c>
      <c r="C129" s="10" t="s">
        <v>52</v>
      </c>
      <c r="D129" s="10" t="s">
        <v>296</v>
      </c>
      <c r="E129" s="10" t="s">
        <v>18</v>
      </c>
      <c r="F129" s="10" t="s">
        <v>215</v>
      </c>
      <c r="G129" s="10" t="s">
        <v>16</v>
      </c>
      <c r="H129" s="10" t="s">
        <v>55</v>
      </c>
      <c r="L129" s="10">
        <v>1</v>
      </c>
      <c r="N129" s="10">
        <v>2</v>
      </c>
      <c r="O129" s="10" t="s">
        <v>61</v>
      </c>
      <c r="R129" s="10" t="s">
        <v>61</v>
      </c>
    </row>
    <row r="130" spans="1:18" x14ac:dyDescent="0.25">
      <c r="A130" s="6">
        <v>45608</v>
      </c>
      <c r="B130" s="10" t="s">
        <v>14</v>
      </c>
      <c r="C130" s="10" t="s">
        <v>52</v>
      </c>
      <c r="D130" s="10" t="s">
        <v>296</v>
      </c>
      <c r="E130" s="10" t="s">
        <v>18</v>
      </c>
      <c r="F130" s="10" t="s">
        <v>215</v>
      </c>
      <c r="G130" s="10" t="s">
        <v>16</v>
      </c>
      <c r="H130" s="10" t="s">
        <v>55</v>
      </c>
      <c r="L130" s="10">
        <v>1</v>
      </c>
      <c r="N130" s="10">
        <v>2</v>
      </c>
      <c r="O130" s="10" t="s">
        <v>61</v>
      </c>
      <c r="R130" s="10" t="s">
        <v>61</v>
      </c>
    </row>
    <row r="131" spans="1:18" x14ac:dyDescent="0.25">
      <c r="A131" s="6">
        <v>45645</v>
      </c>
      <c r="B131" s="10" t="s">
        <v>14</v>
      </c>
      <c r="C131" s="10" t="s">
        <v>52</v>
      </c>
      <c r="D131" s="10" t="s">
        <v>297</v>
      </c>
      <c r="E131" s="10" t="s">
        <v>20</v>
      </c>
      <c r="F131" s="10" t="s">
        <v>215</v>
      </c>
      <c r="G131" s="10" t="s">
        <v>16</v>
      </c>
      <c r="H131" s="10" t="s">
        <v>55</v>
      </c>
      <c r="L131" s="10">
        <v>2</v>
      </c>
      <c r="N131" s="10">
        <v>2</v>
      </c>
      <c r="O131" s="10" t="s">
        <v>61</v>
      </c>
      <c r="R131" s="10" t="s">
        <v>61</v>
      </c>
    </row>
    <row r="132" spans="1:18" x14ac:dyDescent="0.25">
      <c r="A132" s="6">
        <v>45645</v>
      </c>
      <c r="B132" s="10" t="s">
        <v>14</v>
      </c>
      <c r="C132" s="10" t="s">
        <v>52</v>
      </c>
      <c r="D132" s="10" t="s">
        <v>298</v>
      </c>
      <c r="E132" s="10" t="s">
        <v>15</v>
      </c>
      <c r="F132" s="10" t="s">
        <v>215</v>
      </c>
      <c r="G132" s="10" t="s">
        <v>16</v>
      </c>
      <c r="H132" s="10" t="s">
        <v>55</v>
      </c>
      <c r="L132" s="10">
        <v>1.8</v>
      </c>
      <c r="N132" s="10">
        <v>1.8</v>
      </c>
      <c r="O132" s="10" t="s">
        <v>56</v>
      </c>
      <c r="P132" s="10">
        <v>45657</v>
      </c>
      <c r="Q132" s="10" t="s">
        <v>57</v>
      </c>
      <c r="R132" s="10" t="s">
        <v>56</v>
      </c>
    </row>
    <row r="133" spans="1:18" x14ac:dyDescent="0.25">
      <c r="A133" s="6">
        <v>45645</v>
      </c>
      <c r="B133" s="10" t="s">
        <v>14</v>
      </c>
      <c r="C133" s="10" t="s">
        <v>52</v>
      </c>
      <c r="D133" s="10" t="s">
        <v>299</v>
      </c>
      <c r="E133" s="10" t="s">
        <v>20</v>
      </c>
      <c r="F133" s="10" t="s">
        <v>215</v>
      </c>
      <c r="G133" s="10" t="s">
        <v>16</v>
      </c>
      <c r="H133" s="10" t="s">
        <v>55</v>
      </c>
      <c r="L133" s="10">
        <v>1.8</v>
      </c>
      <c r="N133" s="10">
        <v>1.8</v>
      </c>
      <c r="O133" s="10" t="s">
        <v>56</v>
      </c>
      <c r="P133" s="10">
        <v>45657</v>
      </c>
      <c r="Q133" s="10" t="s">
        <v>57</v>
      </c>
      <c r="R133" s="10" t="s">
        <v>56</v>
      </c>
    </row>
    <row r="134" spans="1:18" x14ac:dyDescent="0.25">
      <c r="A134" s="6">
        <v>45657</v>
      </c>
      <c r="B134" s="10" t="s">
        <v>14</v>
      </c>
      <c r="C134" s="10" t="s">
        <v>52</v>
      </c>
      <c r="D134" s="10" t="s">
        <v>300</v>
      </c>
      <c r="E134" s="10" t="s">
        <v>22</v>
      </c>
      <c r="F134" s="10" t="s">
        <v>215</v>
      </c>
      <c r="G134" s="10" t="s">
        <v>16</v>
      </c>
      <c r="H134" s="10" t="s">
        <v>55</v>
      </c>
      <c r="L134" s="10">
        <v>1.8</v>
      </c>
      <c r="N134" s="10">
        <v>1.8</v>
      </c>
      <c r="O134" s="10" t="s">
        <v>56</v>
      </c>
      <c r="P134" s="10">
        <v>45657</v>
      </c>
      <c r="Q134" s="10" t="s">
        <v>134</v>
      </c>
      <c r="R134" s="10" t="s">
        <v>56</v>
      </c>
    </row>
    <row r="135" spans="1:18" x14ac:dyDescent="0.25">
      <c r="A135" s="6">
        <v>45638</v>
      </c>
      <c r="B135" s="10" t="s">
        <v>14</v>
      </c>
      <c r="C135" s="10" t="s">
        <v>52</v>
      </c>
      <c r="D135" s="10" t="s">
        <v>301</v>
      </c>
      <c r="E135" s="10" t="s">
        <v>15</v>
      </c>
      <c r="F135" s="10" t="s">
        <v>215</v>
      </c>
      <c r="G135" s="10" t="s">
        <v>16</v>
      </c>
      <c r="H135" s="10" t="s">
        <v>55</v>
      </c>
      <c r="L135" s="10">
        <v>1.5</v>
      </c>
      <c r="N135" s="10">
        <v>1.5</v>
      </c>
      <c r="O135" s="10" t="s">
        <v>61</v>
      </c>
      <c r="R135" s="10" t="s">
        <v>61</v>
      </c>
    </row>
    <row r="136" spans="1:18" x14ac:dyDescent="0.25">
      <c r="A136" s="6">
        <v>45636</v>
      </c>
      <c r="B136" s="10" t="s">
        <v>14</v>
      </c>
      <c r="C136" s="10" t="s">
        <v>52</v>
      </c>
      <c r="D136" s="10" t="s">
        <v>302</v>
      </c>
      <c r="E136" s="10" t="s">
        <v>22</v>
      </c>
      <c r="F136" s="10" t="s">
        <v>215</v>
      </c>
      <c r="G136" s="10" t="s">
        <v>16</v>
      </c>
      <c r="H136" s="10" t="s">
        <v>55</v>
      </c>
      <c r="L136" s="10">
        <v>1.5</v>
      </c>
      <c r="N136" s="10">
        <v>1.5</v>
      </c>
      <c r="O136" s="10" t="s">
        <v>61</v>
      </c>
      <c r="R136" s="10" t="s">
        <v>61</v>
      </c>
    </row>
    <row r="137" spans="1:18" x14ac:dyDescent="0.25">
      <c r="A137" s="6">
        <v>45657</v>
      </c>
      <c r="B137" s="10" t="s">
        <v>14</v>
      </c>
      <c r="C137" s="10" t="s">
        <v>52</v>
      </c>
      <c r="D137" s="10" t="s">
        <v>303</v>
      </c>
      <c r="E137" s="10" t="s">
        <v>22</v>
      </c>
      <c r="F137" s="10" t="s">
        <v>215</v>
      </c>
      <c r="G137" s="10" t="s">
        <v>16</v>
      </c>
      <c r="H137" s="10" t="s">
        <v>55</v>
      </c>
      <c r="L137" s="10">
        <v>1.3</v>
      </c>
      <c r="N137" s="10">
        <v>1.3</v>
      </c>
      <c r="O137" s="10" t="s">
        <v>61</v>
      </c>
      <c r="R137" s="10" t="s">
        <v>61</v>
      </c>
    </row>
    <row r="138" spans="1:18" x14ac:dyDescent="0.25">
      <c r="A138" s="6">
        <v>45628</v>
      </c>
      <c r="B138" s="10" t="s">
        <v>14</v>
      </c>
      <c r="C138" s="10" t="s">
        <v>52</v>
      </c>
      <c r="D138" s="10" t="s">
        <v>304</v>
      </c>
      <c r="E138" s="10" t="s">
        <v>17</v>
      </c>
      <c r="F138" s="10" t="s">
        <v>215</v>
      </c>
      <c r="G138" s="10" t="s">
        <v>16</v>
      </c>
      <c r="H138" s="10" t="s">
        <v>55</v>
      </c>
      <c r="L138" s="10">
        <v>1</v>
      </c>
      <c r="N138" s="10">
        <v>1</v>
      </c>
      <c r="O138" s="10" t="s">
        <v>61</v>
      </c>
    </row>
    <row r="139" spans="1:18" x14ac:dyDescent="0.25">
      <c r="A139" s="6">
        <v>45636</v>
      </c>
      <c r="B139" s="10" t="s">
        <v>14</v>
      </c>
      <c r="C139" s="10" t="s">
        <v>52</v>
      </c>
      <c r="D139" s="10" t="s">
        <v>305</v>
      </c>
      <c r="E139" s="10" t="s">
        <v>17</v>
      </c>
      <c r="F139" s="10" t="s">
        <v>215</v>
      </c>
      <c r="G139" s="10" t="s">
        <v>16</v>
      </c>
      <c r="H139" s="10" t="s">
        <v>55</v>
      </c>
      <c r="L139" s="10">
        <v>1</v>
      </c>
      <c r="N139" s="10">
        <v>1</v>
      </c>
      <c r="O139" s="10" t="s">
        <v>61</v>
      </c>
    </row>
    <row r="140" spans="1:18" x14ac:dyDescent="0.25">
      <c r="A140" s="6">
        <v>45656</v>
      </c>
      <c r="B140" s="10" t="s">
        <v>14</v>
      </c>
      <c r="C140" s="10" t="s">
        <v>52</v>
      </c>
      <c r="D140" s="10" t="s">
        <v>306</v>
      </c>
      <c r="E140" s="10" t="s">
        <v>21</v>
      </c>
      <c r="F140" s="10" t="s">
        <v>215</v>
      </c>
      <c r="G140" s="10" t="s">
        <v>16</v>
      </c>
      <c r="H140" s="10" t="s">
        <v>55</v>
      </c>
      <c r="L140" s="10">
        <v>0.8</v>
      </c>
      <c r="N140" s="10">
        <v>0.8</v>
      </c>
      <c r="O140" s="10" t="s">
        <v>61</v>
      </c>
      <c r="R140" s="10" t="s">
        <v>61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2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A694-DAFB-4037-BA1A-2F7166D05587}">
  <sheetPr>
    <pageSetUpPr fitToPage="1"/>
  </sheetPr>
  <dimension ref="A1:AA49"/>
  <sheetViews>
    <sheetView topLeftCell="J1" workbookViewId="0">
      <selection activeCell="A4" sqref="A4:R21"/>
    </sheetView>
  </sheetViews>
  <sheetFormatPr defaultRowHeight="15" x14ac:dyDescent="0.25"/>
  <cols>
    <col min="1" max="1" width="9.7109375" bestFit="1" customWidth="1"/>
    <col min="21" max="21" width="59.28515625" customWidth="1"/>
    <col min="22" max="26" width="12.42578125" customWidth="1"/>
  </cols>
  <sheetData>
    <row r="1" spans="1:27" ht="26.25" x14ac:dyDescent="0.4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.75" thickBot="1" x14ac:dyDescent="0.3">
      <c r="U2" s="10"/>
      <c r="V2" s="56" t="s">
        <v>30</v>
      </c>
      <c r="W2" s="56"/>
      <c r="X2" s="56"/>
      <c r="Y2" s="56"/>
      <c r="Z2" s="59"/>
      <c r="AA2" s="10"/>
    </row>
    <row r="3" spans="1:27" ht="60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tr">
        <f>B4</f>
        <v>Churchill Appointed Counsel Program Administrator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7">
        <v>45617</v>
      </c>
      <c r="B4" s="2" t="s">
        <v>42</v>
      </c>
      <c r="C4" s="2" t="s">
        <v>52</v>
      </c>
      <c r="D4" s="2" t="s">
        <v>307</v>
      </c>
      <c r="E4" s="2" t="s">
        <v>21</v>
      </c>
      <c r="F4" s="2" t="s">
        <v>308</v>
      </c>
      <c r="G4" s="2" t="s">
        <v>16</v>
      </c>
      <c r="H4" s="2" t="s">
        <v>55</v>
      </c>
      <c r="I4" s="2" t="s">
        <v>309</v>
      </c>
      <c r="J4" s="2" t="s">
        <v>310</v>
      </c>
      <c r="K4" s="2"/>
      <c r="L4" s="2">
        <v>2</v>
      </c>
      <c r="M4" s="2"/>
      <c r="N4" s="7">
        <v>8</v>
      </c>
      <c r="O4" s="2" t="s">
        <v>56</v>
      </c>
      <c r="P4" s="7">
        <v>45621</v>
      </c>
      <c r="Q4" s="2" t="s">
        <v>57</v>
      </c>
      <c r="R4" s="2" t="s">
        <v>56</v>
      </c>
      <c r="S4" s="2"/>
      <c r="U4" s="18" t="s">
        <v>27</v>
      </c>
      <c r="V4" s="19">
        <f>SUMIFS($L$4:$L$49,$E$4:$E$49,$U4,$G$4:$G$49,V$3)</f>
        <v>0</v>
      </c>
      <c r="W4" s="20">
        <f t="shared" ref="W4:Z4" si="0">SUMIFS($L$4:$L$49,$E$4:$E$49,$U4,$G$4:$G$49,W$3)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25">
      <c r="A5" s="7">
        <v>45617</v>
      </c>
      <c r="B5" s="2" t="s">
        <v>42</v>
      </c>
      <c r="C5" s="2" t="s">
        <v>52</v>
      </c>
      <c r="D5" s="2" t="s">
        <v>307</v>
      </c>
      <c r="E5" s="2" t="s">
        <v>21</v>
      </c>
      <c r="F5" s="2" t="s">
        <v>308</v>
      </c>
      <c r="G5" s="2" t="s">
        <v>25</v>
      </c>
      <c r="H5" s="2" t="s">
        <v>55</v>
      </c>
      <c r="I5" s="2" t="s">
        <v>309</v>
      </c>
      <c r="J5" s="2" t="s">
        <v>310</v>
      </c>
      <c r="K5" s="2"/>
      <c r="L5" s="2">
        <v>4</v>
      </c>
      <c r="M5" s="2"/>
      <c r="N5" s="7">
        <v>8</v>
      </c>
      <c r="O5" s="2" t="s">
        <v>56</v>
      </c>
      <c r="P5" s="7">
        <v>45621</v>
      </c>
      <c r="Q5" s="2" t="s">
        <v>57</v>
      </c>
      <c r="R5" s="2" t="s">
        <v>56</v>
      </c>
      <c r="S5" s="2"/>
      <c r="U5" s="22" t="s">
        <v>23</v>
      </c>
      <c r="V5" s="23">
        <f t="shared" ref="V5:Z11" si="1">SUMIFS($L$4:$L$49,$E$4:$E$49,$U5,$G$4:$G$49,V$3)</f>
        <v>0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0</v>
      </c>
    </row>
    <row r="6" spans="1:27" x14ac:dyDescent="0.25">
      <c r="A6" s="7">
        <v>45580</v>
      </c>
      <c r="B6" s="2" t="s">
        <v>42</v>
      </c>
      <c r="C6" s="2" t="s">
        <v>52</v>
      </c>
      <c r="D6" s="2" t="s">
        <v>307</v>
      </c>
      <c r="E6" s="2" t="s">
        <v>21</v>
      </c>
      <c r="F6" s="2" t="s">
        <v>308</v>
      </c>
      <c r="G6" s="2" t="s">
        <v>16</v>
      </c>
      <c r="H6" s="2" t="s">
        <v>55</v>
      </c>
      <c r="I6" s="2" t="s">
        <v>309</v>
      </c>
      <c r="J6" s="2" t="s">
        <v>310</v>
      </c>
      <c r="K6" s="2"/>
      <c r="L6" s="2">
        <v>1</v>
      </c>
      <c r="M6" s="2"/>
      <c r="N6" s="7">
        <v>8</v>
      </c>
      <c r="O6" s="2" t="s">
        <v>56</v>
      </c>
      <c r="P6" s="7">
        <v>45621</v>
      </c>
      <c r="Q6" s="2" t="s">
        <v>57</v>
      </c>
      <c r="R6" s="2" t="s">
        <v>56</v>
      </c>
      <c r="S6" s="2"/>
      <c r="U6" s="22" t="s">
        <v>15</v>
      </c>
      <c r="V6" s="23">
        <f t="shared" si="1"/>
        <v>0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50">
        <f t="shared" si="2"/>
        <v>0</v>
      </c>
    </row>
    <row r="7" spans="1:27" x14ac:dyDescent="0.25">
      <c r="A7" s="7">
        <v>45582</v>
      </c>
      <c r="B7" s="2" t="s">
        <v>42</v>
      </c>
      <c r="C7" s="2" t="s">
        <v>52</v>
      </c>
      <c r="D7" s="2" t="s">
        <v>307</v>
      </c>
      <c r="E7" s="2" t="s">
        <v>21</v>
      </c>
      <c r="F7" s="2" t="s">
        <v>308</v>
      </c>
      <c r="G7" s="2" t="s">
        <v>16</v>
      </c>
      <c r="H7" s="2" t="s">
        <v>55</v>
      </c>
      <c r="I7" s="2" t="s">
        <v>309</v>
      </c>
      <c r="J7" s="2" t="s">
        <v>310</v>
      </c>
      <c r="K7" s="2"/>
      <c r="L7" s="2">
        <v>1</v>
      </c>
      <c r="M7" s="2"/>
      <c r="N7" s="7">
        <v>8</v>
      </c>
      <c r="O7" s="2" t="s">
        <v>56</v>
      </c>
      <c r="P7" s="7">
        <v>45621</v>
      </c>
      <c r="Q7" s="2" t="s">
        <v>57</v>
      </c>
      <c r="R7" s="2" t="s">
        <v>56</v>
      </c>
      <c r="S7" s="2"/>
      <c r="U7" s="22" t="s">
        <v>20</v>
      </c>
      <c r="V7" s="23">
        <f t="shared" si="1"/>
        <v>3</v>
      </c>
      <c r="W7" s="24">
        <f t="shared" si="1"/>
        <v>4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50">
        <f t="shared" si="2"/>
        <v>7</v>
      </c>
    </row>
    <row r="8" spans="1:27" x14ac:dyDescent="0.25">
      <c r="A8" s="7">
        <v>45603</v>
      </c>
      <c r="B8" s="2" t="s">
        <v>42</v>
      </c>
      <c r="C8" s="2" t="s">
        <v>52</v>
      </c>
      <c r="D8" s="2" t="s">
        <v>311</v>
      </c>
      <c r="E8" s="2" t="s">
        <v>21</v>
      </c>
      <c r="F8" s="2" t="s">
        <v>308</v>
      </c>
      <c r="G8" s="2" t="s">
        <v>16</v>
      </c>
      <c r="H8" s="2" t="s">
        <v>55</v>
      </c>
      <c r="I8" s="2" t="s">
        <v>312</v>
      </c>
      <c r="J8" s="2" t="s">
        <v>313</v>
      </c>
      <c r="K8" s="2"/>
      <c r="L8" s="2">
        <v>1.5</v>
      </c>
      <c r="M8" s="2"/>
      <c r="N8" s="7">
        <v>6</v>
      </c>
      <c r="O8" s="2" t="s">
        <v>56</v>
      </c>
      <c r="P8" s="7">
        <v>45618</v>
      </c>
      <c r="Q8" s="2" t="s">
        <v>57</v>
      </c>
      <c r="R8" s="2" t="s">
        <v>56</v>
      </c>
      <c r="S8" s="2"/>
      <c r="U8" s="22" t="s">
        <v>21</v>
      </c>
      <c r="V8" s="23">
        <f t="shared" si="1"/>
        <v>22</v>
      </c>
      <c r="W8" s="24">
        <f t="shared" si="1"/>
        <v>10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32</v>
      </c>
    </row>
    <row r="9" spans="1:27" x14ac:dyDescent="0.25">
      <c r="A9" s="7">
        <v>45603</v>
      </c>
      <c r="B9" s="2" t="s">
        <v>42</v>
      </c>
      <c r="C9" s="2" t="s">
        <v>52</v>
      </c>
      <c r="D9" s="2" t="s">
        <v>311</v>
      </c>
      <c r="E9" s="2" t="s">
        <v>21</v>
      </c>
      <c r="F9" s="2" t="s">
        <v>308</v>
      </c>
      <c r="G9" s="2" t="s">
        <v>25</v>
      </c>
      <c r="H9" s="2" t="s">
        <v>55</v>
      </c>
      <c r="I9" s="2" t="s">
        <v>312</v>
      </c>
      <c r="J9" s="2" t="s">
        <v>313</v>
      </c>
      <c r="K9" s="2"/>
      <c r="L9" s="2">
        <v>6</v>
      </c>
      <c r="M9" s="2"/>
      <c r="N9" s="7">
        <v>6</v>
      </c>
      <c r="O9" s="2" t="s">
        <v>56</v>
      </c>
      <c r="P9" s="7">
        <v>45618</v>
      </c>
      <c r="Q9" s="2" t="s">
        <v>57</v>
      </c>
      <c r="R9" s="2" t="s">
        <v>56</v>
      </c>
      <c r="S9" s="2"/>
      <c r="U9" s="22" t="s">
        <v>18</v>
      </c>
      <c r="V9" s="23">
        <f t="shared" si="1"/>
        <v>0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0</v>
      </c>
    </row>
    <row r="10" spans="1:27" x14ac:dyDescent="0.25">
      <c r="A10" s="7">
        <v>45582</v>
      </c>
      <c r="B10" s="2" t="s">
        <v>42</v>
      </c>
      <c r="C10" s="2" t="s">
        <v>52</v>
      </c>
      <c r="D10" s="2" t="s">
        <v>314</v>
      </c>
      <c r="E10" s="2" t="s">
        <v>20</v>
      </c>
      <c r="F10" s="2" t="s">
        <v>308</v>
      </c>
      <c r="G10" s="2" t="s">
        <v>25</v>
      </c>
      <c r="H10" s="2" t="s">
        <v>55</v>
      </c>
      <c r="I10" s="2" t="s">
        <v>315</v>
      </c>
      <c r="J10" s="2" t="s">
        <v>316</v>
      </c>
      <c r="K10" s="2"/>
      <c r="L10" s="2">
        <v>4</v>
      </c>
      <c r="M10" s="2"/>
      <c r="N10" s="7">
        <v>5</v>
      </c>
      <c r="O10" s="2" t="s">
        <v>56</v>
      </c>
      <c r="P10" s="7">
        <v>45583</v>
      </c>
      <c r="Q10" s="2" t="s">
        <v>57</v>
      </c>
      <c r="R10" s="2" t="s">
        <v>56</v>
      </c>
      <c r="S10" s="2"/>
      <c r="U10" s="22" t="s">
        <v>19</v>
      </c>
      <c r="V10" s="23">
        <f t="shared" si="1"/>
        <v>0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0</v>
      </c>
    </row>
    <row r="11" spans="1:27" x14ac:dyDescent="0.25">
      <c r="A11" s="7">
        <v>45582</v>
      </c>
      <c r="B11" s="2" t="s">
        <v>42</v>
      </c>
      <c r="C11" s="2" t="s">
        <v>52</v>
      </c>
      <c r="D11" s="2" t="s">
        <v>314</v>
      </c>
      <c r="E11" s="2" t="s">
        <v>20</v>
      </c>
      <c r="F11" s="2" t="s">
        <v>308</v>
      </c>
      <c r="G11" s="2" t="s">
        <v>16</v>
      </c>
      <c r="H11" s="2" t="s">
        <v>55</v>
      </c>
      <c r="I11" s="2" t="s">
        <v>315</v>
      </c>
      <c r="J11" s="2" t="s">
        <v>316</v>
      </c>
      <c r="K11" s="2"/>
      <c r="L11" s="2">
        <v>1</v>
      </c>
      <c r="M11" s="2"/>
      <c r="N11" s="7">
        <v>5</v>
      </c>
      <c r="O11" s="2" t="s">
        <v>56</v>
      </c>
      <c r="P11" s="7">
        <v>45583</v>
      </c>
      <c r="Q11" s="2" t="s">
        <v>57</v>
      </c>
      <c r="R11" s="2" t="s">
        <v>56</v>
      </c>
      <c r="S11" s="2"/>
      <c r="U11" s="51" t="s">
        <v>22</v>
      </c>
      <c r="V11" s="23">
        <f t="shared" si="1"/>
        <v>0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si="2"/>
        <v>0</v>
      </c>
    </row>
    <row r="12" spans="1:27" ht="15.75" thickBot="1" x14ac:dyDescent="0.3">
      <c r="A12" s="7">
        <v>45582</v>
      </c>
      <c r="B12" s="2" t="s">
        <v>42</v>
      </c>
      <c r="C12" s="2" t="s">
        <v>52</v>
      </c>
      <c r="D12" s="2" t="s">
        <v>317</v>
      </c>
      <c r="E12" s="2" t="s">
        <v>21</v>
      </c>
      <c r="F12" s="2" t="s">
        <v>308</v>
      </c>
      <c r="G12" s="2" t="s">
        <v>16</v>
      </c>
      <c r="H12" s="2" t="s">
        <v>55</v>
      </c>
      <c r="I12" s="2" t="s">
        <v>318</v>
      </c>
      <c r="J12" s="2" t="s">
        <v>319</v>
      </c>
      <c r="K12" s="2"/>
      <c r="L12" s="2">
        <v>1.5</v>
      </c>
      <c r="M12" s="2"/>
      <c r="N12" s="7">
        <v>4</v>
      </c>
      <c r="O12" s="2" t="s">
        <v>56</v>
      </c>
      <c r="P12" s="7">
        <v>45583</v>
      </c>
      <c r="Q12" s="2" t="s">
        <v>85</v>
      </c>
      <c r="R12" s="2" t="s">
        <v>56</v>
      </c>
      <c r="S12" s="2"/>
      <c r="U12" s="53" t="s">
        <v>47</v>
      </c>
      <c r="V12" s="42">
        <f>SUMIFS($L$4:$L$49,$E$4:$E$49,"Specialty Court",$G$4:$G$49,V$3)</f>
        <v>0</v>
      </c>
      <c r="W12" s="43">
        <f t="shared" ref="W12:Z12" si="3">SUMIFS($L$4:$L$49,$E$4:$E$49,"Specialty Court",$G$4:$G$49,W$3)</f>
        <v>0</v>
      </c>
      <c r="X12" s="43">
        <f t="shared" si="3"/>
        <v>0</v>
      </c>
      <c r="Y12" s="43">
        <f t="shared" si="3"/>
        <v>0</v>
      </c>
      <c r="Z12" s="44">
        <f t="shared" si="3"/>
        <v>0</v>
      </c>
      <c r="AA12" s="50">
        <f t="shared" si="2"/>
        <v>0</v>
      </c>
    </row>
    <row r="13" spans="1:27" x14ac:dyDescent="0.25">
      <c r="A13" s="7">
        <v>45582</v>
      </c>
      <c r="B13" s="2" t="s">
        <v>42</v>
      </c>
      <c r="C13" s="2" t="s">
        <v>52</v>
      </c>
      <c r="D13" s="2" t="s">
        <v>320</v>
      </c>
      <c r="E13" s="2" t="s">
        <v>21</v>
      </c>
      <c r="F13" s="2" t="s">
        <v>308</v>
      </c>
      <c r="G13" s="2" t="s">
        <v>16</v>
      </c>
      <c r="H13" s="2" t="s">
        <v>55</v>
      </c>
      <c r="I13" s="2" t="s">
        <v>321</v>
      </c>
      <c r="J13" s="2" t="s">
        <v>322</v>
      </c>
      <c r="K13" s="2"/>
      <c r="L13" s="2">
        <v>1</v>
      </c>
      <c r="M13" s="2"/>
      <c r="N13" s="7">
        <v>4</v>
      </c>
      <c r="O13" s="2" t="s">
        <v>61</v>
      </c>
      <c r="P13" s="7"/>
      <c r="Q13" s="2"/>
      <c r="R13" s="2" t="s">
        <v>61</v>
      </c>
      <c r="S13" s="2"/>
      <c r="U13" s="26" t="s">
        <v>33</v>
      </c>
      <c r="V13" s="27">
        <f>SUM(V4:V12)</f>
        <v>25</v>
      </c>
      <c r="W13" s="27">
        <f>SUM(W4:W12)</f>
        <v>14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39</v>
      </c>
    </row>
    <row r="14" spans="1:27" x14ac:dyDescent="0.25">
      <c r="A14" s="7">
        <v>45582</v>
      </c>
      <c r="B14" s="2" t="s">
        <v>42</v>
      </c>
      <c r="C14" s="2" t="s">
        <v>52</v>
      </c>
      <c r="D14" s="2" t="s">
        <v>323</v>
      </c>
      <c r="E14" s="2" t="s">
        <v>20</v>
      </c>
      <c r="F14" s="2" t="s">
        <v>308</v>
      </c>
      <c r="G14" s="2" t="s">
        <v>16</v>
      </c>
      <c r="H14" s="2" t="s">
        <v>55</v>
      </c>
      <c r="I14" s="2" t="s">
        <v>324</v>
      </c>
      <c r="J14" s="2" t="s">
        <v>325</v>
      </c>
      <c r="K14" s="2"/>
      <c r="L14" s="2">
        <v>1</v>
      </c>
      <c r="M14" s="2"/>
      <c r="N14" s="7">
        <v>3</v>
      </c>
      <c r="O14" s="2" t="s">
        <v>56</v>
      </c>
      <c r="P14" s="7">
        <v>45583</v>
      </c>
      <c r="Q14" s="2" t="s">
        <v>57</v>
      </c>
      <c r="R14" s="2" t="s">
        <v>56</v>
      </c>
      <c r="S14" s="2"/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">
      <c r="A15" s="6">
        <v>45603</v>
      </c>
      <c r="B15" t="s">
        <v>42</v>
      </c>
      <c r="C15" t="s">
        <v>52</v>
      </c>
      <c r="D15" t="s">
        <v>326</v>
      </c>
      <c r="E15" t="s">
        <v>20</v>
      </c>
      <c r="F15" t="s">
        <v>308</v>
      </c>
      <c r="G15" t="s">
        <v>16</v>
      </c>
      <c r="H15" t="s">
        <v>55</v>
      </c>
      <c r="I15" t="s">
        <v>327</v>
      </c>
      <c r="J15" t="s">
        <v>328</v>
      </c>
      <c r="L15">
        <v>1</v>
      </c>
      <c r="N15" s="6">
        <v>3</v>
      </c>
      <c r="O15" t="s">
        <v>61</v>
      </c>
      <c r="P15" s="6"/>
      <c r="R15" t="s">
        <v>61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30.75" thickBot="1" x14ac:dyDescent="0.3">
      <c r="A16" s="6">
        <v>45582</v>
      </c>
      <c r="B16" t="s">
        <v>42</v>
      </c>
      <c r="C16" t="s">
        <v>52</v>
      </c>
      <c r="D16" t="s">
        <v>329</v>
      </c>
      <c r="E16" t="s">
        <v>21</v>
      </c>
      <c r="F16" t="s">
        <v>308</v>
      </c>
      <c r="G16" t="s">
        <v>16</v>
      </c>
      <c r="H16" t="s">
        <v>55</v>
      </c>
      <c r="I16" t="s">
        <v>330</v>
      </c>
      <c r="J16" t="s">
        <v>331</v>
      </c>
      <c r="L16">
        <v>1</v>
      </c>
      <c r="N16" s="6">
        <v>3</v>
      </c>
      <c r="O16" t="s">
        <v>61</v>
      </c>
      <c r="P16" s="6"/>
      <c r="R16" t="s">
        <v>61</v>
      </c>
      <c r="U16" s="14" t="str">
        <f>B4</f>
        <v>Churchill Appointed Counsel Program Administrator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7" x14ac:dyDescent="0.25">
      <c r="A17" s="6">
        <v>45582</v>
      </c>
      <c r="B17" t="s">
        <v>42</v>
      </c>
      <c r="C17" t="s">
        <v>52</v>
      </c>
      <c r="D17" t="s">
        <v>332</v>
      </c>
      <c r="E17" t="s">
        <v>21</v>
      </c>
      <c r="F17" t="s">
        <v>308</v>
      </c>
      <c r="G17" t="s">
        <v>16</v>
      </c>
      <c r="H17" t="s">
        <v>55</v>
      </c>
      <c r="I17" t="s">
        <v>333</v>
      </c>
      <c r="J17" t="s">
        <v>334</v>
      </c>
      <c r="L17">
        <v>1</v>
      </c>
      <c r="N17" s="6">
        <v>3</v>
      </c>
      <c r="O17" t="s">
        <v>61</v>
      </c>
      <c r="P17" s="6"/>
      <c r="R17" t="s">
        <v>61</v>
      </c>
      <c r="U17" s="52" t="s">
        <v>17</v>
      </c>
      <c r="V17" s="31">
        <f>SUMIFS($L$4:$L$49,$E$4:$E$49,$U17,$G$4:$G$49,V$3)</f>
        <v>0</v>
      </c>
      <c r="W17" s="46">
        <f t="shared" ref="W17:Z17" si="4">SUMIFS($L$4:$L$49,$E$4:$E$49,$U17,$G$4:$G$49,W$3)</f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50">
        <f t="shared" ref="AA17:AA18" si="5">SUM(V17:Z17)</f>
        <v>0</v>
      </c>
    </row>
    <row r="18" spans="1:27" ht="15.75" thickBot="1" x14ac:dyDescent="0.3">
      <c r="A18" s="6">
        <v>45603</v>
      </c>
      <c r="B18" t="s">
        <v>42</v>
      </c>
      <c r="C18" t="s">
        <v>52</v>
      </c>
      <c r="D18" t="s">
        <v>335</v>
      </c>
      <c r="E18" t="s">
        <v>21</v>
      </c>
      <c r="F18" t="s">
        <v>308</v>
      </c>
      <c r="G18" t="s">
        <v>16</v>
      </c>
      <c r="H18" t="s">
        <v>55</v>
      </c>
      <c r="I18" t="s">
        <v>336</v>
      </c>
      <c r="J18" t="s">
        <v>337</v>
      </c>
      <c r="L18">
        <v>1</v>
      </c>
      <c r="N18" s="6">
        <v>3</v>
      </c>
      <c r="O18" t="s">
        <v>56</v>
      </c>
      <c r="P18" s="6">
        <v>45618</v>
      </c>
      <c r="Q18" t="s">
        <v>57</v>
      </c>
      <c r="R18" t="s">
        <v>56</v>
      </c>
      <c r="U18" s="33" t="s">
        <v>46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50">
        <f t="shared" si="5"/>
        <v>0</v>
      </c>
    </row>
    <row r="19" spans="1:27" x14ac:dyDescent="0.25">
      <c r="A19" s="6">
        <v>45576</v>
      </c>
      <c r="B19" t="s">
        <v>42</v>
      </c>
      <c r="C19" t="s">
        <v>52</v>
      </c>
      <c r="D19" t="s">
        <v>335</v>
      </c>
      <c r="E19" t="s">
        <v>21</v>
      </c>
      <c r="F19" t="s">
        <v>308</v>
      </c>
      <c r="G19" t="s">
        <v>16</v>
      </c>
      <c r="H19" t="s">
        <v>55</v>
      </c>
      <c r="I19" t="s">
        <v>336</v>
      </c>
      <c r="J19" t="s">
        <v>337</v>
      </c>
      <c r="L19">
        <v>5</v>
      </c>
      <c r="N19" s="6">
        <v>3</v>
      </c>
      <c r="O19" t="s">
        <v>56</v>
      </c>
      <c r="P19" s="6">
        <v>45618</v>
      </c>
      <c r="Q19" t="s">
        <v>57</v>
      </c>
      <c r="R19" t="s">
        <v>56</v>
      </c>
      <c r="U19" s="26" t="s">
        <v>33</v>
      </c>
      <c r="V19" s="10">
        <f>SUM(V17:V18)</f>
        <v>0</v>
      </c>
      <c r="W19" s="10">
        <f t="shared" ref="W19:Z19" si="6">SUM(W17:W18)</f>
        <v>0</v>
      </c>
      <c r="X19" s="10">
        <f t="shared" si="6"/>
        <v>0</v>
      </c>
      <c r="Y19" s="10">
        <f t="shared" si="6"/>
        <v>0</v>
      </c>
      <c r="Z19" s="10">
        <f t="shared" si="6"/>
        <v>0</v>
      </c>
      <c r="AA19" s="10">
        <f>SUM(V17:Z18)</f>
        <v>0</v>
      </c>
    </row>
    <row r="20" spans="1:27" x14ac:dyDescent="0.25">
      <c r="A20" s="6">
        <v>45575</v>
      </c>
      <c r="B20" t="s">
        <v>42</v>
      </c>
      <c r="C20" t="s">
        <v>52</v>
      </c>
      <c r="D20" t="s">
        <v>338</v>
      </c>
      <c r="E20" t="s">
        <v>21</v>
      </c>
      <c r="F20" t="s">
        <v>308</v>
      </c>
      <c r="G20" t="s">
        <v>16</v>
      </c>
      <c r="H20" t="s">
        <v>55</v>
      </c>
      <c r="I20" t="s">
        <v>339</v>
      </c>
      <c r="J20" t="s">
        <v>340</v>
      </c>
      <c r="L20">
        <v>5</v>
      </c>
      <c r="N20" s="6">
        <v>3</v>
      </c>
      <c r="O20" t="s">
        <v>61</v>
      </c>
      <c r="R20" t="s">
        <v>61</v>
      </c>
      <c r="U20" s="10" t="s">
        <v>43</v>
      </c>
      <c r="V20" s="10"/>
      <c r="W20" s="10"/>
      <c r="X20" s="10"/>
      <c r="Y20" s="10"/>
      <c r="Z20" s="10"/>
      <c r="AA20" s="10"/>
    </row>
    <row r="21" spans="1:27" x14ac:dyDescent="0.25">
      <c r="A21" s="6">
        <v>45617</v>
      </c>
      <c r="B21" t="s">
        <v>42</v>
      </c>
      <c r="C21" t="s">
        <v>52</v>
      </c>
      <c r="D21" t="s">
        <v>338</v>
      </c>
      <c r="E21" t="s">
        <v>21</v>
      </c>
      <c r="F21" t="s">
        <v>308</v>
      </c>
      <c r="G21" t="s">
        <v>16</v>
      </c>
      <c r="H21" t="s">
        <v>55</v>
      </c>
      <c r="I21" t="s">
        <v>339</v>
      </c>
      <c r="J21" t="s">
        <v>340</v>
      </c>
      <c r="L21">
        <v>1</v>
      </c>
      <c r="N21" s="6">
        <v>3</v>
      </c>
      <c r="O21" t="s">
        <v>61</v>
      </c>
      <c r="P21" s="6"/>
      <c r="R21" t="s">
        <v>61</v>
      </c>
      <c r="U21" s="10"/>
      <c r="V21" s="10"/>
      <c r="W21" s="10"/>
      <c r="X21" s="10"/>
      <c r="Y21" s="10"/>
      <c r="Z21" s="10"/>
      <c r="AA21" s="10"/>
    </row>
    <row r="22" spans="1:27" x14ac:dyDescent="0.25">
      <c r="A22" s="6"/>
      <c r="N22" s="6"/>
      <c r="P22" s="6"/>
    </row>
    <row r="23" spans="1:27" x14ac:dyDescent="0.25">
      <c r="A23" s="6"/>
      <c r="N23" s="6"/>
      <c r="P23" s="6"/>
    </row>
    <row r="24" spans="1:27" x14ac:dyDescent="0.25">
      <c r="A24" s="6"/>
      <c r="N24" s="6"/>
    </row>
    <row r="25" spans="1:27" x14ac:dyDescent="0.25">
      <c r="A25" s="6"/>
      <c r="N25" s="6"/>
    </row>
    <row r="26" spans="1:27" x14ac:dyDescent="0.25">
      <c r="A26" s="6"/>
      <c r="N26" s="6"/>
    </row>
    <row r="27" spans="1:27" x14ac:dyDescent="0.25">
      <c r="A27" s="6"/>
      <c r="N27" s="6"/>
    </row>
    <row r="28" spans="1:27" x14ac:dyDescent="0.25">
      <c r="A28" s="6"/>
      <c r="N28" s="6"/>
    </row>
    <row r="29" spans="1:27" x14ac:dyDescent="0.25">
      <c r="A29" s="6"/>
      <c r="N29" s="6"/>
      <c r="P29" s="6"/>
    </row>
    <row r="30" spans="1:27" x14ac:dyDescent="0.25">
      <c r="A30" s="6"/>
      <c r="N30" s="6"/>
      <c r="P30" s="6"/>
    </row>
    <row r="31" spans="1:27" x14ac:dyDescent="0.25">
      <c r="A31" s="6"/>
      <c r="P31" s="6"/>
    </row>
    <row r="32" spans="1:27" x14ac:dyDescent="0.25">
      <c r="A32" s="6"/>
      <c r="P32" s="6"/>
    </row>
    <row r="33" spans="1:16" x14ac:dyDescent="0.25">
      <c r="A33" s="6"/>
    </row>
    <row r="34" spans="1:16" x14ac:dyDescent="0.25">
      <c r="A34" s="6"/>
    </row>
    <row r="35" spans="1:16" x14ac:dyDescent="0.25">
      <c r="A35" s="6"/>
      <c r="P35" s="6"/>
    </row>
    <row r="36" spans="1:16" x14ac:dyDescent="0.25">
      <c r="A36" s="6"/>
      <c r="N36" s="6"/>
      <c r="P36" s="6"/>
    </row>
    <row r="37" spans="1:16" x14ac:dyDescent="0.25">
      <c r="A37" s="6"/>
      <c r="P37" s="6"/>
    </row>
    <row r="38" spans="1:16" x14ac:dyDescent="0.25">
      <c r="A38" s="6"/>
      <c r="P38" s="6"/>
    </row>
    <row r="39" spans="1:16" x14ac:dyDescent="0.25">
      <c r="A39" s="6"/>
      <c r="P39" s="6"/>
    </row>
    <row r="40" spans="1:16" x14ac:dyDescent="0.25">
      <c r="A40" s="6"/>
      <c r="P40" s="6"/>
    </row>
    <row r="41" spans="1:16" x14ac:dyDescent="0.25">
      <c r="A41" s="6"/>
      <c r="P41" s="6"/>
    </row>
    <row r="42" spans="1:16" x14ac:dyDescent="0.25">
      <c r="A42" s="6"/>
      <c r="P42" s="6"/>
    </row>
    <row r="43" spans="1:16" x14ac:dyDescent="0.25">
      <c r="A43" s="6"/>
      <c r="P43" s="6"/>
    </row>
    <row r="44" spans="1:16" x14ac:dyDescent="0.25">
      <c r="A44" s="6"/>
      <c r="P44" s="6"/>
    </row>
    <row r="45" spans="1:16" x14ac:dyDescent="0.25">
      <c r="A45" s="6"/>
    </row>
    <row r="46" spans="1:16" x14ac:dyDescent="0.25">
      <c r="A46" s="6"/>
    </row>
    <row r="47" spans="1:16" x14ac:dyDescent="0.25">
      <c r="A47" s="6"/>
    </row>
    <row r="48" spans="1:16" x14ac:dyDescent="0.25">
      <c r="A48" s="6"/>
    </row>
    <row r="49" spans="1:16" x14ac:dyDescent="0.25">
      <c r="A49" s="6"/>
      <c r="P49" s="6"/>
    </row>
  </sheetData>
  <mergeCells count="3">
    <mergeCell ref="A1:O1"/>
    <mergeCell ref="V2:Z2"/>
    <mergeCell ref="V15:Z15"/>
  </mergeCells>
  <pageMargins left="0.7" right="0.7" top="0.75" bottom="0.75" header="0.3" footer="0.3"/>
  <pageSetup scale="3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EDF8-4F9D-45C8-BBB2-5A3A7493824B}">
  <dimension ref="A1:AA36"/>
  <sheetViews>
    <sheetView topLeftCell="S1" workbookViewId="0">
      <selection activeCell="A4" sqref="A4:R28"/>
    </sheetView>
  </sheetViews>
  <sheetFormatPr defaultRowHeight="15" x14ac:dyDescent="0.25"/>
  <cols>
    <col min="1" max="1" width="9.7109375" bestFit="1" customWidth="1"/>
    <col min="21" max="21" width="59.28515625" customWidth="1"/>
    <col min="22" max="26" width="12.42578125" customWidth="1"/>
  </cols>
  <sheetData>
    <row r="1" spans="1:27" ht="26.25" x14ac:dyDescent="0.4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.75" thickBot="1" x14ac:dyDescent="0.3">
      <c r="U2" s="10"/>
      <c r="V2" s="56" t="s">
        <v>30</v>
      </c>
      <c r="W2" s="56"/>
      <c r="X2" s="56"/>
      <c r="Y2" s="56"/>
      <c r="Z2" s="59"/>
      <c r="AA2" s="10"/>
    </row>
    <row r="3" spans="1:27" ht="45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tr">
        <f>B4</f>
        <v>Law Office of Charles Woodman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7">
        <v>45618</v>
      </c>
      <c r="B4" s="2" t="s">
        <v>51</v>
      </c>
      <c r="C4" s="2" t="s">
        <v>52</v>
      </c>
      <c r="D4" s="2" t="s">
        <v>341</v>
      </c>
      <c r="E4" s="2" t="s">
        <v>23</v>
      </c>
      <c r="F4" s="2" t="s">
        <v>342</v>
      </c>
      <c r="G4" s="2" t="s">
        <v>16</v>
      </c>
      <c r="H4" s="2" t="s">
        <v>55</v>
      </c>
      <c r="I4" s="2" t="s">
        <v>343</v>
      </c>
      <c r="J4" s="2" t="s">
        <v>344</v>
      </c>
      <c r="K4" s="2"/>
      <c r="L4" s="2">
        <v>15.8</v>
      </c>
      <c r="M4" s="2"/>
      <c r="N4" s="7">
        <v>43.2</v>
      </c>
      <c r="O4" s="2" t="s">
        <v>61</v>
      </c>
      <c r="P4" s="2"/>
      <c r="Q4" s="2"/>
      <c r="R4" s="2" t="s">
        <v>61</v>
      </c>
      <c r="S4" s="2"/>
      <c r="U4" s="18" t="s">
        <v>27</v>
      </c>
      <c r="V4" s="19">
        <f>SUMIFS($L$4:$L$33,$E$4:$E$33,$U4,$G$4:$G$33,V$3)</f>
        <v>0</v>
      </c>
      <c r="W4" s="20">
        <f t="shared" ref="W4:Z4" si="0">SUMIFS($L$4:$L$33,$E$4:$E$33,$U4,$G$4:$G$33,W$3)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25">
      <c r="A5" s="7">
        <v>45629</v>
      </c>
      <c r="B5" s="2" t="s">
        <v>51</v>
      </c>
      <c r="C5" s="2" t="s">
        <v>52</v>
      </c>
      <c r="D5" s="2" t="s">
        <v>341</v>
      </c>
      <c r="E5" s="2" t="s">
        <v>23</v>
      </c>
      <c r="F5" s="2" t="s">
        <v>342</v>
      </c>
      <c r="G5" s="2" t="s">
        <v>16</v>
      </c>
      <c r="H5" s="2" t="s">
        <v>55</v>
      </c>
      <c r="I5" s="2" t="s">
        <v>343</v>
      </c>
      <c r="J5" s="2" t="s">
        <v>344</v>
      </c>
      <c r="K5" s="2"/>
      <c r="L5" s="2">
        <v>22.6</v>
      </c>
      <c r="M5" s="2"/>
      <c r="N5" s="7">
        <v>43.2</v>
      </c>
      <c r="O5" s="2" t="s">
        <v>61</v>
      </c>
      <c r="P5" s="2"/>
      <c r="Q5" s="2"/>
      <c r="R5" s="2" t="s">
        <v>61</v>
      </c>
      <c r="S5" s="2"/>
      <c r="U5" s="22" t="s">
        <v>23</v>
      </c>
      <c r="V5" s="23">
        <f t="shared" ref="V5:Z11" si="1">SUMIFS($L$4:$L$33,$E$4:$E$33,$U5,$G$4:$G$33,V$3)</f>
        <v>55.000000000000007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55.000000000000007</v>
      </c>
    </row>
    <row r="6" spans="1:27" x14ac:dyDescent="0.25">
      <c r="A6" s="7">
        <v>45587</v>
      </c>
      <c r="B6" s="2" t="s">
        <v>51</v>
      </c>
      <c r="C6" s="2" t="s">
        <v>52</v>
      </c>
      <c r="D6" s="2" t="s">
        <v>345</v>
      </c>
      <c r="E6" s="2" t="s">
        <v>15</v>
      </c>
      <c r="F6" s="2" t="s">
        <v>342</v>
      </c>
      <c r="G6" s="2" t="s">
        <v>16</v>
      </c>
      <c r="H6" s="2" t="s">
        <v>55</v>
      </c>
      <c r="I6" s="2" t="s">
        <v>346</v>
      </c>
      <c r="J6" s="2" t="s">
        <v>347</v>
      </c>
      <c r="K6" s="2"/>
      <c r="L6" s="2">
        <v>16.5</v>
      </c>
      <c r="M6" s="2"/>
      <c r="N6" s="7">
        <v>30.7</v>
      </c>
      <c r="O6" s="2" t="s">
        <v>56</v>
      </c>
      <c r="P6" s="7">
        <v>45601</v>
      </c>
      <c r="Q6" s="2" t="s">
        <v>57</v>
      </c>
      <c r="R6" s="2" t="s">
        <v>56</v>
      </c>
      <c r="S6" s="2"/>
      <c r="U6" s="22" t="s">
        <v>15</v>
      </c>
      <c r="V6" s="23">
        <f t="shared" si="1"/>
        <v>200.7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50">
        <f t="shared" si="2"/>
        <v>200.7</v>
      </c>
    </row>
    <row r="7" spans="1:27" x14ac:dyDescent="0.25">
      <c r="A7" s="7">
        <v>45643</v>
      </c>
      <c r="B7" s="2" t="s">
        <v>51</v>
      </c>
      <c r="C7" s="2" t="s">
        <v>52</v>
      </c>
      <c r="D7" s="2" t="s">
        <v>348</v>
      </c>
      <c r="E7" s="2" t="s">
        <v>15</v>
      </c>
      <c r="F7" s="2" t="s">
        <v>342</v>
      </c>
      <c r="G7" s="2" t="s">
        <v>16</v>
      </c>
      <c r="H7" s="2" t="s">
        <v>55</v>
      </c>
      <c r="I7" s="2" t="s">
        <v>349</v>
      </c>
      <c r="J7" s="2" t="s">
        <v>350</v>
      </c>
      <c r="K7" s="2"/>
      <c r="L7" s="2">
        <v>8.6</v>
      </c>
      <c r="M7" s="2"/>
      <c r="N7" s="7">
        <v>30.3</v>
      </c>
      <c r="O7" s="2" t="s">
        <v>61</v>
      </c>
      <c r="P7" s="2"/>
      <c r="Q7" s="2"/>
      <c r="R7" s="2" t="s">
        <v>61</v>
      </c>
      <c r="S7" s="2"/>
      <c r="U7" s="22" t="s">
        <v>20</v>
      </c>
      <c r="V7" s="23">
        <f t="shared" si="1"/>
        <v>88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</v>
      </c>
      <c r="AA7" s="50">
        <f t="shared" si="2"/>
        <v>88</v>
      </c>
    </row>
    <row r="8" spans="1:27" x14ac:dyDescent="0.25">
      <c r="A8" s="7">
        <v>45631</v>
      </c>
      <c r="B8" s="2" t="s">
        <v>51</v>
      </c>
      <c r="C8" s="2" t="s">
        <v>52</v>
      </c>
      <c r="D8" s="2" t="s">
        <v>348</v>
      </c>
      <c r="E8" s="2" t="s">
        <v>15</v>
      </c>
      <c r="F8" s="2" t="s">
        <v>342</v>
      </c>
      <c r="G8" s="2" t="s">
        <v>16</v>
      </c>
      <c r="H8" s="2" t="s">
        <v>55</v>
      </c>
      <c r="I8" s="2" t="s">
        <v>349</v>
      </c>
      <c r="J8" s="2" t="s">
        <v>350</v>
      </c>
      <c r="K8" s="2"/>
      <c r="L8" s="2">
        <v>8.4</v>
      </c>
      <c r="M8" s="2"/>
      <c r="N8" s="7">
        <v>30.3</v>
      </c>
      <c r="O8" s="2" t="s">
        <v>61</v>
      </c>
      <c r="P8" s="2"/>
      <c r="Q8" s="2"/>
      <c r="R8" s="2" t="s">
        <v>61</v>
      </c>
      <c r="S8" s="2"/>
      <c r="U8" s="22" t="s">
        <v>21</v>
      </c>
      <c r="V8" s="23">
        <f t="shared" si="1"/>
        <v>46.2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46.2</v>
      </c>
    </row>
    <row r="9" spans="1:27" x14ac:dyDescent="0.25">
      <c r="A9" s="7">
        <v>45597</v>
      </c>
      <c r="B9" s="2" t="s">
        <v>51</v>
      </c>
      <c r="C9" s="2" t="s">
        <v>52</v>
      </c>
      <c r="D9" s="2" t="s">
        <v>351</v>
      </c>
      <c r="E9" s="2" t="s">
        <v>20</v>
      </c>
      <c r="F9" s="2" t="s">
        <v>342</v>
      </c>
      <c r="G9" s="2" t="s">
        <v>16</v>
      </c>
      <c r="H9" s="2" t="s">
        <v>55</v>
      </c>
      <c r="I9" s="2" t="s">
        <v>352</v>
      </c>
      <c r="J9" s="2" t="s">
        <v>353</v>
      </c>
      <c r="K9" s="2"/>
      <c r="L9" s="2">
        <v>57</v>
      </c>
      <c r="M9" s="2"/>
      <c r="N9" s="7">
        <v>28.5</v>
      </c>
      <c r="O9" s="2" t="s">
        <v>56</v>
      </c>
      <c r="P9" s="7">
        <v>45601</v>
      </c>
      <c r="Q9" s="2" t="s">
        <v>85</v>
      </c>
      <c r="R9" s="2" t="s">
        <v>56</v>
      </c>
      <c r="S9" s="2"/>
      <c r="U9" s="22" t="s">
        <v>18</v>
      </c>
      <c r="V9" s="23">
        <f t="shared" si="1"/>
        <v>0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0</v>
      </c>
    </row>
    <row r="10" spans="1:27" x14ac:dyDescent="0.25">
      <c r="A10" s="7">
        <v>45597</v>
      </c>
      <c r="B10" s="2" t="s">
        <v>51</v>
      </c>
      <c r="C10" s="2" t="s">
        <v>52</v>
      </c>
      <c r="D10" s="2" t="s">
        <v>354</v>
      </c>
      <c r="E10" s="2" t="s">
        <v>21</v>
      </c>
      <c r="F10" s="2" t="s">
        <v>342</v>
      </c>
      <c r="G10" s="2" t="s">
        <v>16</v>
      </c>
      <c r="H10" s="2" t="s">
        <v>55</v>
      </c>
      <c r="I10" s="2" t="s">
        <v>355</v>
      </c>
      <c r="J10" s="2" t="s">
        <v>356</v>
      </c>
      <c r="K10" s="2"/>
      <c r="L10" s="2">
        <v>46.2</v>
      </c>
      <c r="M10" s="2"/>
      <c r="N10" s="7">
        <v>28.2</v>
      </c>
      <c r="O10" s="2" t="s">
        <v>56</v>
      </c>
      <c r="P10" s="7">
        <v>45601</v>
      </c>
      <c r="Q10" s="2" t="s">
        <v>57</v>
      </c>
      <c r="R10" s="2" t="s">
        <v>56</v>
      </c>
      <c r="S10" s="2"/>
      <c r="U10" s="22" t="s">
        <v>19</v>
      </c>
      <c r="V10" s="23">
        <f t="shared" si="1"/>
        <v>14.2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14.2</v>
      </c>
    </row>
    <row r="11" spans="1:27" x14ac:dyDescent="0.25">
      <c r="A11" s="7">
        <v>45597</v>
      </c>
      <c r="B11" s="2" t="s">
        <v>51</v>
      </c>
      <c r="C11" s="2" t="s">
        <v>52</v>
      </c>
      <c r="D11" s="2" t="s">
        <v>357</v>
      </c>
      <c r="E11" s="2" t="s">
        <v>15</v>
      </c>
      <c r="F11" s="2" t="s">
        <v>342</v>
      </c>
      <c r="G11" s="2" t="s">
        <v>16</v>
      </c>
      <c r="H11" s="2" t="s">
        <v>55</v>
      </c>
      <c r="I11" s="2" t="s">
        <v>358</v>
      </c>
      <c r="J11" s="2" t="s">
        <v>359</v>
      </c>
      <c r="K11" s="2"/>
      <c r="L11" s="2">
        <v>32.700000000000003</v>
      </c>
      <c r="M11" s="2"/>
      <c r="N11" s="7">
        <v>27.7</v>
      </c>
      <c r="O11" s="2" t="s">
        <v>56</v>
      </c>
      <c r="P11" s="7">
        <v>45601</v>
      </c>
      <c r="Q11" s="2" t="s">
        <v>57</v>
      </c>
      <c r="R11" s="2" t="s">
        <v>56</v>
      </c>
      <c r="S11" s="2"/>
      <c r="U11" s="51" t="s">
        <v>22</v>
      </c>
      <c r="V11" s="23">
        <f t="shared" si="1"/>
        <v>4.0999999999999996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si="2"/>
        <v>4.0999999999999996</v>
      </c>
    </row>
    <row r="12" spans="1:27" ht="15.75" thickBot="1" x14ac:dyDescent="0.3">
      <c r="A12" s="7">
        <v>45603</v>
      </c>
      <c r="B12" s="2" t="s">
        <v>51</v>
      </c>
      <c r="C12" s="2" t="s">
        <v>52</v>
      </c>
      <c r="D12" s="2" t="s">
        <v>360</v>
      </c>
      <c r="E12" s="2" t="s">
        <v>23</v>
      </c>
      <c r="F12" s="2" t="s">
        <v>342</v>
      </c>
      <c r="G12" s="2" t="s">
        <v>16</v>
      </c>
      <c r="H12" s="2" t="s">
        <v>55</v>
      </c>
      <c r="I12" s="2" t="s">
        <v>361</v>
      </c>
      <c r="J12" s="2" t="s">
        <v>362</v>
      </c>
      <c r="K12" s="2"/>
      <c r="L12" s="2">
        <v>16.600000000000001</v>
      </c>
      <c r="M12" s="2"/>
      <c r="N12" s="7">
        <v>26.8</v>
      </c>
      <c r="O12" s="2" t="s">
        <v>56</v>
      </c>
      <c r="P12" s="7">
        <v>45637</v>
      </c>
      <c r="Q12" s="2" t="s">
        <v>57</v>
      </c>
      <c r="R12" s="2" t="s">
        <v>56</v>
      </c>
      <c r="S12" s="2"/>
      <c r="U12" s="53" t="s">
        <v>47</v>
      </c>
      <c r="V12" s="42">
        <f>SUMIFS($L$4:$L$33,$E$4:$E$33,"Specialty Court",$G$4:$G$33,V$3)</f>
        <v>0</v>
      </c>
      <c r="W12" s="43">
        <f t="shared" ref="W12:Z12" si="3">SUMIFS($L$4:$L$33,$E$4:$E$33,"Specialty Court",$G$4:$G$33,W$3)</f>
        <v>0</v>
      </c>
      <c r="X12" s="43">
        <f t="shared" si="3"/>
        <v>0</v>
      </c>
      <c r="Y12" s="43">
        <f t="shared" si="3"/>
        <v>0</v>
      </c>
      <c r="Z12" s="44">
        <f t="shared" si="3"/>
        <v>0</v>
      </c>
      <c r="AA12" s="50">
        <f t="shared" si="2"/>
        <v>0</v>
      </c>
    </row>
    <row r="13" spans="1:27" x14ac:dyDescent="0.25">
      <c r="A13" s="7">
        <v>45643</v>
      </c>
      <c r="B13" s="2" t="s">
        <v>51</v>
      </c>
      <c r="C13" s="2" t="s">
        <v>52</v>
      </c>
      <c r="D13" s="2" t="s">
        <v>363</v>
      </c>
      <c r="E13" s="2" t="s">
        <v>15</v>
      </c>
      <c r="F13" s="2" t="s">
        <v>342</v>
      </c>
      <c r="G13" s="2" t="s">
        <v>16</v>
      </c>
      <c r="H13" s="2" t="s">
        <v>55</v>
      </c>
      <c r="I13" s="2" t="s">
        <v>364</v>
      </c>
      <c r="J13" s="2" t="s">
        <v>365</v>
      </c>
      <c r="K13" s="2"/>
      <c r="L13" s="2">
        <v>12</v>
      </c>
      <c r="M13" s="2"/>
      <c r="N13" s="7">
        <v>17.8</v>
      </c>
      <c r="O13" s="2" t="s">
        <v>61</v>
      </c>
      <c r="P13" s="2"/>
      <c r="Q13" s="2"/>
      <c r="R13" s="2" t="s">
        <v>61</v>
      </c>
      <c r="S13" s="2"/>
      <c r="U13" s="26" t="s">
        <v>33</v>
      </c>
      <c r="V13" s="27">
        <f>SUM(V4:V12)</f>
        <v>408.2</v>
      </c>
      <c r="W13" s="27">
        <f>SUM(W4:W12)</f>
        <v>0</v>
      </c>
      <c r="X13" s="27">
        <f>SUM(X4:X12)</f>
        <v>0</v>
      </c>
      <c r="Y13" s="27">
        <f>SUM(Y4:Y12)</f>
        <v>0</v>
      </c>
      <c r="Z13" s="27">
        <f>SUM(Z4:Z12)</f>
        <v>0</v>
      </c>
      <c r="AA13" s="10">
        <f>SUM(V4:Z12)</f>
        <v>408.2</v>
      </c>
    </row>
    <row r="14" spans="1:27" x14ac:dyDescent="0.25">
      <c r="A14" s="7">
        <v>45582</v>
      </c>
      <c r="B14" s="2" t="s">
        <v>51</v>
      </c>
      <c r="C14" s="2" t="s">
        <v>52</v>
      </c>
      <c r="D14" s="2" t="s">
        <v>366</v>
      </c>
      <c r="E14" s="2" t="s">
        <v>15</v>
      </c>
      <c r="F14" s="2" t="s">
        <v>342</v>
      </c>
      <c r="G14" s="2" t="s">
        <v>16</v>
      </c>
      <c r="H14" s="2" t="s">
        <v>55</v>
      </c>
      <c r="I14" s="2" t="s">
        <v>367</v>
      </c>
      <c r="J14" s="2" t="s">
        <v>368</v>
      </c>
      <c r="K14" s="2"/>
      <c r="L14" s="2">
        <v>12</v>
      </c>
      <c r="M14" s="2"/>
      <c r="N14" s="7">
        <v>13.5</v>
      </c>
      <c r="O14" s="2" t="s">
        <v>61</v>
      </c>
      <c r="P14" s="2"/>
      <c r="Q14" s="2"/>
      <c r="R14" s="2" t="s">
        <v>61</v>
      </c>
      <c r="S14" s="2"/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">
      <c r="A15" s="6">
        <v>45617</v>
      </c>
      <c r="B15" t="s">
        <v>51</v>
      </c>
      <c r="C15" t="s">
        <v>52</v>
      </c>
      <c r="D15" t="s">
        <v>369</v>
      </c>
      <c r="E15" t="s">
        <v>15</v>
      </c>
      <c r="F15" t="s">
        <v>342</v>
      </c>
      <c r="G15" t="s">
        <v>16</v>
      </c>
      <c r="H15" t="s">
        <v>55</v>
      </c>
      <c r="I15" t="s">
        <v>370</v>
      </c>
      <c r="J15" t="s">
        <v>371</v>
      </c>
      <c r="L15">
        <v>12</v>
      </c>
      <c r="N15" s="6">
        <v>11.1</v>
      </c>
      <c r="O15" t="s">
        <v>61</v>
      </c>
      <c r="R15" t="s">
        <v>61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30.75" thickBot="1" x14ac:dyDescent="0.3">
      <c r="A16" s="6">
        <v>45631</v>
      </c>
      <c r="B16" t="s">
        <v>51</v>
      </c>
      <c r="C16" t="s">
        <v>52</v>
      </c>
      <c r="D16" t="s">
        <v>369</v>
      </c>
      <c r="E16" t="s">
        <v>15</v>
      </c>
      <c r="F16" t="s">
        <v>342</v>
      </c>
      <c r="G16" t="s">
        <v>16</v>
      </c>
      <c r="H16" t="s">
        <v>55</v>
      </c>
      <c r="I16" t="s">
        <v>370</v>
      </c>
      <c r="J16" t="s">
        <v>371</v>
      </c>
      <c r="L16">
        <v>10.199999999999999</v>
      </c>
      <c r="N16" s="6">
        <v>11.1</v>
      </c>
      <c r="O16" t="s">
        <v>61</v>
      </c>
      <c r="R16" t="s">
        <v>61</v>
      </c>
      <c r="U16" s="14" t="str">
        <f>B4</f>
        <v>Law Office of Charles Woodman</v>
      </c>
      <c r="V16" s="15" t="str">
        <f>V3</f>
        <v>Attorney</v>
      </c>
      <c r="W16" s="15" t="str">
        <f>W3</f>
        <v>Travel (Attorney)</v>
      </c>
      <c r="X16" s="15" t="str">
        <f>X3</f>
        <v>Investigator</v>
      </c>
      <c r="Y16" s="15" t="str">
        <f>Y3</f>
        <v>Expert</v>
      </c>
      <c r="Z16" s="15" t="str">
        <f>Z3</f>
        <v>Staff</v>
      </c>
      <c r="AA16" s="29" t="s">
        <v>32</v>
      </c>
    </row>
    <row r="17" spans="1:27" x14ac:dyDescent="0.25">
      <c r="A17" s="6">
        <v>45587</v>
      </c>
      <c r="B17" t="s">
        <v>51</v>
      </c>
      <c r="C17" t="s">
        <v>52</v>
      </c>
      <c r="D17" t="s">
        <v>372</v>
      </c>
      <c r="E17" t="s">
        <v>15</v>
      </c>
      <c r="F17" t="s">
        <v>342</v>
      </c>
      <c r="G17" t="s">
        <v>16</v>
      </c>
      <c r="H17" t="s">
        <v>55</v>
      </c>
      <c r="I17" t="s">
        <v>373</v>
      </c>
      <c r="J17" t="s">
        <v>374</v>
      </c>
      <c r="L17">
        <v>14.4</v>
      </c>
      <c r="N17" s="6">
        <v>10.3</v>
      </c>
      <c r="O17" t="s">
        <v>56</v>
      </c>
      <c r="P17" s="6">
        <v>45601</v>
      </c>
      <c r="Q17" t="s">
        <v>57</v>
      </c>
      <c r="R17" t="s">
        <v>56</v>
      </c>
      <c r="U17" s="52" t="s">
        <v>17</v>
      </c>
      <c r="V17" s="31">
        <f>SUMIFS($L$4:$L$33,$E$4:$E$33,$U17,$G$4:$G$33,V$3)</f>
        <v>0</v>
      </c>
      <c r="W17" s="46">
        <f t="shared" ref="W17:Z17" si="4">SUMIFS($L$4:$L$33,$E$4:$E$33,$U17,$G$4:$G$33,W$3)</f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50">
        <f t="shared" ref="AA17:AA18" si="5">SUM(V17:Z17)</f>
        <v>0</v>
      </c>
    </row>
    <row r="18" spans="1:27" ht="15.75" thickBot="1" x14ac:dyDescent="0.3">
      <c r="A18" s="6">
        <v>45582</v>
      </c>
      <c r="B18" t="s">
        <v>51</v>
      </c>
      <c r="C18" t="s">
        <v>52</v>
      </c>
      <c r="D18" t="s">
        <v>372</v>
      </c>
      <c r="E18" t="s">
        <v>15</v>
      </c>
      <c r="F18" t="s">
        <v>342</v>
      </c>
      <c r="G18" t="s">
        <v>16</v>
      </c>
      <c r="H18" t="s">
        <v>55</v>
      </c>
      <c r="I18" t="s">
        <v>373</v>
      </c>
      <c r="J18" t="s">
        <v>374</v>
      </c>
      <c r="L18">
        <v>16.5</v>
      </c>
      <c r="N18" s="6">
        <v>10.3</v>
      </c>
      <c r="O18" t="s">
        <v>56</v>
      </c>
      <c r="P18" s="6">
        <v>45601</v>
      </c>
      <c r="Q18" t="s">
        <v>57</v>
      </c>
      <c r="R18" t="s">
        <v>56</v>
      </c>
      <c r="U18" s="33" t="s">
        <v>46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50">
        <f t="shared" si="5"/>
        <v>0</v>
      </c>
    </row>
    <row r="19" spans="1:27" x14ac:dyDescent="0.25">
      <c r="A19" s="6">
        <v>45637</v>
      </c>
      <c r="B19" t="s">
        <v>51</v>
      </c>
      <c r="C19" t="s">
        <v>52</v>
      </c>
      <c r="D19" t="s">
        <v>375</v>
      </c>
      <c r="E19" t="s">
        <v>20</v>
      </c>
      <c r="F19" t="s">
        <v>342</v>
      </c>
      <c r="G19" t="s">
        <v>16</v>
      </c>
      <c r="H19" t="s">
        <v>55</v>
      </c>
      <c r="I19" t="s">
        <v>376</v>
      </c>
      <c r="J19" t="s">
        <v>377</v>
      </c>
      <c r="L19">
        <v>8.4</v>
      </c>
      <c r="N19" s="6">
        <v>8.6999999999999993</v>
      </c>
      <c r="O19" t="s">
        <v>61</v>
      </c>
      <c r="P19" s="6"/>
      <c r="R19" t="s">
        <v>61</v>
      </c>
      <c r="U19" s="26" t="s">
        <v>33</v>
      </c>
      <c r="V19" s="10">
        <f>SUM(V17:V18)</f>
        <v>0</v>
      </c>
      <c r="W19" s="10">
        <f t="shared" ref="W19:Z19" si="6">SUM(W17:W18)</f>
        <v>0</v>
      </c>
      <c r="X19" s="10">
        <f t="shared" si="6"/>
        <v>0</v>
      </c>
      <c r="Y19" s="10">
        <f t="shared" si="6"/>
        <v>0</v>
      </c>
      <c r="Z19" s="10">
        <f t="shared" si="6"/>
        <v>0</v>
      </c>
      <c r="AA19" s="10">
        <f>SUM(V17:Z18)</f>
        <v>0</v>
      </c>
    </row>
    <row r="20" spans="1:27" x14ac:dyDescent="0.25">
      <c r="A20" s="6">
        <v>45631</v>
      </c>
      <c r="B20" t="s">
        <v>51</v>
      </c>
      <c r="C20" t="s">
        <v>52</v>
      </c>
      <c r="D20" t="s">
        <v>378</v>
      </c>
      <c r="E20" t="s">
        <v>15</v>
      </c>
      <c r="F20" t="s">
        <v>342</v>
      </c>
      <c r="G20" t="s">
        <v>16</v>
      </c>
      <c r="H20" t="s">
        <v>55</v>
      </c>
      <c r="I20" t="s">
        <v>367</v>
      </c>
      <c r="J20" t="s">
        <v>379</v>
      </c>
      <c r="L20">
        <v>15.6</v>
      </c>
      <c r="N20" s="6">
        <v>7.8</v>
      </c>
      <c r="O20" t="s">
        <v>61</v>
      </c>
      <c r="P20" s="6"/>
      <c r="R20" t="s">
        <v>61</v>
      </c>
      <c r="U20" s="10" t="s">
        <v>43</v>
      </c>
      <c r="V20" s="10"/>
      <c r="W20" s="10"/>
      <c r="X20" s="10"/>
      <c r="Y20" s="10"/>
      <c r="Z20" s="10"/>
      <c r="AA20" s="10"/>
    </row>
    <row r="21" spans="1:27" x14ac:dyDescent="0.25">
      <c r="A21" s="6">
        <v>45582</v>
      </c>
      <c r="B21" t="s">
        <v>51</v>
      </c>
      <c r="C21" t="s">
        <v>52</v>
      </c>
      <c r="D21" t="s">
        <v>380</v>
      </c>
      <c r="E21" t="s">
        <v>15</v>
      </c>
      <c r="F21" t="s">
        <v>342</v>
      </c>
      <c r="G21" t="s">
        <v>16</v>
      </c>
      <c r="H21" t="s">
        <v>55</v>
      </c>
      <c r="I21" t="s">
        <v>381</v>
      </c>
      <c r="J21" t="s">
        <v>382</v>
      </c>
      <c r="L21">
        <v>14.2</v>
      </c>
      <c r="N21" s="6">
        <v>7.1</v>
      </c>
      <c r="O21" t="s">
        <v>61</v>
      </c>
      <c r="P21" s="6"/>
      <c r="R21" t="s">
        <v>61</v>
      </c>
      <c r="U21" s="10"/>
      <c r="V21" s="10"/>
      <c r="W21" s="10"/>
      <c r="X21" s="10"/>
      <c r="Y21" s="10"/>
      <c r="Z21" s="10"/>
      <c r="AA21" s="10"/>
    </row>
    <row r="22" spans="1:27" x14ac:dyDescent="0.25">
      <c r="A22" s="6">
        <v>45597</v>
      </c>
      <c r="B22" t="s">
        <v>51</v>
      </c>
      <c r="C22" t="s">
        <v>52</v>
      </c>
      <c r="D22" t="s">
        <v>383</v>
      </c>
      <c r="E22" t="s">
        <v>19</v>
      </c>
      <c r="F22" t="s">
        <v>342</v>
      </c>
      <c r="G22" t="s">
        <v>16</v>
      </c>
      <c r="H22" t="s">
        <v>55</v>
      </c>
      <c r="I22" t="s">
        <v>384</v>
      </c>
      <c r="J22" t="s">
        <v>385</v>
      </c>
      <c r="L22">
        <v>14.2</v>
      </c>
      <c r="N22" s="6">
        <v>7.1</v>
      </c>
      <c r="O22" t="s">
        <v>56</v>
      </c>
      <c r="P22" s="6">
        <v>45601</v>
      </c>
      <c r="Q22" t="s">
        <v>57</v>
      </c>
      <c r="R22" t="s">
        <v>56</v>
      </c>
    </row>
    <row r="23" spans="1:27" x14ac:dyDescent="0.25">
      <c r="A23" s="6">
        <v>45617</v>
      </c>
      <c r="B23" t="s">
        <v>51</v>
      </c>
      <c r="C23" t="s">
        <v>52</v>
      </c>
      <c r="D23" t="s">
        <v>386</v>
      </c>
      <c r="E23" t="s">
        <v>20</v>
      </c>
      <c r="F23" t="s">
        <v>342</v>
      </c>
      <c r="G23" t="s">
        <v>16</v>
      </c>
      <c r="H23" t="s">
        <v>55</v>
      </c>
      <c r="I23" t="s">
        <v>352</v>
      </c>
      <c r="J23" t="s">
        <v>387</v>
      </c>
      <c r="L23">
        <v>13.6</v>
      </c>
      <c r="N23" s="6">
        <v>6.8</v>
      </c>
      <c r="O23" t="s">
        <v>56</v>
      </c>
      <c r="P23" s="6">
        <v>45636</v>
      </c>
      <c r="Q23" t="s">
        <v>57</v>
      </c>
      <c r="R23" t="s">
        <v>56</v>
      </c>
    </row>
    <row r="24" spans="1:27" x14ac:dyDescent="0.25">
      <c r="A24" s="6">
        <v>45631</v>
      </c>
      <c r="B24" t="s">
        <v>51</v>
      </c>
      <c r="C24" t="s">
        <v>52</v>
      </c>
      <c r="D24" t="s">
        <v>388</v>
      </c>
      <c r="E24" t="s">
        <v>15</v>
      </c>
      <c r="F24" t="s">
        <v>342</v>
      </c>
      <c r="G24" t="s">
        <v>16</v>
      </c>
      <c r="H24" t="s">
        <v>55</v>
      </c>
      <c r="I24" t="s">
        <v>355</v>
      </c>
      <c r="J24" t="s">
        <v>389</v>
      </c>
      <c r="L24">
        <v>11.4</v>
      </c>
      <c r="N24" s="6">
        <v>5.7</v>
      </c>
      <c r="O24" t="s">
        <v>61</v>
      </c>
      <c r="R24" t="s">
        <v>61</v>
      </c>
    </row>
    <row r="25" spans="1:27" x14ac:dyDescent="0.25">
      <c r="A25" s="6">
        <v>45631</v>
      </c>
      <c r="B25" t="s">
        <v>51</v>
      </c>
      <c r="C25" t="s">
        <v>52</v>
      </c>
      <c r="D25" t="s">
        <v>390</v>
      </c>
      <c r="E25" t="s">
        <v>20</v>
      </c>
      <c r="F25" t="s">
        <v>342</v>
      </c>
      <c r="G25" t="s">
        <v>16</v>
      </c>
      <c r="H25" t="s">
        <v>55</v>
      </c>
      <c r="I25" t="s">
        <v>352</v>
      </c>
      <c r="J25" t="s">
        <v>391</v>
      </c>
      <c r="L25">
        <v>9</v>
      </c>
      <c r="N25" s="6">
        <v>4.5</v>
      </c>
      <c r="O25" t="s">
        <v>61</v>
      </c>
      <c r="R25" t="s">
        <v>61</v>
      </c>
    </row>
    <row r="26" spans="1:27" x14ac:dyDescent="0.25">
      <c r="A26" s="6">
        <v>45638</v>
      </c>
      <c r="B26" t="s">
        <v>51</v>
      </c>
      <c r="C26" t="s">
        <v>52</v>
      </c>
      <c r="D26" t="s">
        <v>392</v>
      </c>
      <c r="E26" t="s">
        <v>15</v>
      </c>
      <c r="F26" t="s">
        <v>342</v>
      </c>
      <c r="G26" t="s">
        <v>16</v>
      </c>
      <c r="H26" t="s">
        <v>55</v>
      </c>
      <c r="I26" t="s">
        <v>393</v>
      </c>
      <c r="J26" t="s">
        <v>394</v>
      </c>
      <c r="L26">
        <v>8.1999999999999993</v>
      </c>
      <c r="N26" s="6">
        <v>4.0999999999999996</v>
      </c>
      <c r="O26" t="s">
        <v>61</v>
      </c>
      <c r="R26" t="s">
        <v>61</v>
      </c>
    </row>
    <row r="27" spans="1:27" x14ac:dyDescent="0.25">
      <c r="A27" s="6">
        <v>45643</v>
      </c>
      <c r="B27" t="s">
        <v>51</v>
      </c>
      <c r="C27" t="s">
        <v>52</v>
      </c>
      <c r="D27" t="s">
        <v>395</v>
      </c>
      <c r="E27" t="s">
        <v>22</v>
      </c>
      <c r="F27" t="s">
        <v>342</v>
      </c>
      <c r="G27" t="s">
        <v>16</v>
      </c>
      <c r="H27" t="s">
        <v>55</v>
      </c>
      <c r="I27" t="s">
        <v>396</v>
      </c>
      <c r="J27" t="s">
        <v>397</v>
      </c>
      <c r="L27">
        <v>4.0999999999999996</v>
      </c>
      <c r="N27" s="6">
        <v>4.0999999999999996</v>
      </c>
      <c r="O27" t="s">
        <v>56</v>
      </c>
      <c r="P27" s="6">
        <v>45646</v>
      </c>
      <c r="Q27" t="s">
        <v>76</v>
      </c>
      <c r="R27" t="s">
        <v>56</v>
      </c>
    </row>
    <row r="28" spans="1:27" x14ac:dyDescent="0.25">
      <c r="A28" s="6">
        <v>45638</v>
      </c>
      <c r="B28" t="s">
        <v>51</v>
      </c>
      <c r="C28" t="s">
        <v>52</v>
      </c>
      <c r="D28" t="s">
        <v>398</v>
      </c>
      <c r="E28" t="s">
        <v>15</v>
      </c>
      <c r="F28" t="s">
        <v>342</v>
      </c>
      <c r="G28" t="s">
        <v>16</v>
      </c>
      <c r="H28" t="s">
        <v>55</v>
      </c>
      <c r="I28" t="s">
        <v>399</v>
      </c>
      <c r="J28" t="s">
        <v>400</v>
      </c>
      <c r="L28">
        <v>8</v>
      </c>
      <c r="N28" s="6">
        <v>4</v>
      </c>
      <c r="O28" t="s">
        <v>61</v>
      </c>
      <c r="P28" s="6"/>
      <c r="R28" t="s">
        <v>61</v>
      </c>
    </row>
    <row r="29" spans="1:27" x14ac:dyDescent="0.25">
      <c r="A29" s="6"/>
      <c r="N29" s="6"/>
      <c r="P29" s="6"/>
    </row>
    <row r="30" spans="1:27" x14ac:dyDescent="0.25">
      <c r="A30" s="6"/>
      <c r="N30" s="6"/>
      <c r="P30" s="6"/>
    </row>
    <row r="31" spans="1:27" x14ac:dyDescent="0.25">
      <c r="A31" s="6"/>
    </row>
    <row r="32" spans="1:27" x14ac:dyDescent="0.25">
      <c r="A32" s="6"/>
      <c r="P32" s="6"/>
    </row>
    <row r="33" spans="1:14" x14ac:dyDescent="0.25">
      <c r="A33" s="6"/>
    </row>
    <row r="34" spans="1:14" x14ac:dyDescent="0.25">
      <c r="A34" s="6"/>
    </row>
    <row r="35" spans="1:14" x14ac:dyDescent="0.25">
      <c r="A35" s="6"/>
    </row>
    <row r="36" spans="1:14" x14ac:dyDescent="0.25">
      <c r="A36" s="6"/>
      <c r="N36" s="6"/>
    </row>
  </sheetData>
  <mergeCells count="3">
    <mergeCell ref="A1:O1"/>
    <mergeCell ref="V2:Z2"/>
    <mergeCell ref="V15:Z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96B23-7986-4B29-8EAC-93A2528BBDCA}">
  <sheetPr>
    <pageSetUpPr fitToPage="1"/>
  </sheetPr>
  <dimension ref="A1:AA30"/>
  <sheetViews>
    <sheetView tabSelected="1" topLeftCell="Q1" workbookViewId="0">
      <selection activeCell="V4" sqref="V4:Z12"/>
    </sheetView>
  </sheetViews>
  <sheetFormatPr defaultRowHeight="15" x14ac:dyDescent="0.25"/>
  <cols>
    <col min="1" max="1" width="9.7109375" style="6" bestFit="1" customWidth="1"/>
    <col min="21" max="21" width="59.28515625" customWidth="1"/>
    <col min="22" max="26" width="12.42578125" customWidth="1"/>
  </cols>
  <sheetData>
    <row r="1" spans="1:27" ht="26.25" x14ac:dyDescent="0.4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"/>
      <c r="Q1" s="4"/>
      <c r="R1" s="4"/>
      <c r="S1" s="4"/>
      <c r="U1" s="10"/>
      <c r="V1" s="10"/>
      <c r="W1" s="10"/>
      <c r="X1" s="10"/>
      <c r="Y1" s="10"/>
      <c r="Z1" s="10"/>
      <c r="AA1" s="10"/>
    </row>
    <row r="2" spans="1:27" ht="15.75" thickBot="1" x14ac:dyDescent="0.3">
      <c r="U2" s="10"/>
      <c r="V2" s="56" t="s">
        <v>30</v>
      </c>
      <c r="W2" s="56"/>
      <c r="X2" s="56"/>
      <c r="Y2" s="56"/>
      <c r="Z2" s="59"/>
      <c r="AA2" s="10"/>
    </row>
    <row r="3" spans="1:27" ht="45.75" thickBot="1" x14ac:dyDescent="0.3">
      <c r="A3" s="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38</v>
      </c>
      <c r="J3" s="3" t="s">
        <v>39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5" t="s">
        <v>12</v>
      </c>
      <c r="Q3" s="5" t="s">
        <v>13</v>
      </c>
      <c r="R3" s="5" t="s">
        <v>40</v>
      </c>
      <c r="S3" s="5"/>
      <c r="U3" s="14" t="s">
        <v>418</v>
      </c>
      <c r="V3" s="15" t="s">
        <v>16</v>
      </c>
      <c r="W3" s="15" t="s">
        <v>25</v>
      </c>
      <c r="X3" s="15" t="s">
        <v>24</v>
      </c>
      <c r="Y3" s="15" t="s">
        <v>28</v>
      </c>
      <c r="Z3" s="15" t="s">
        <v>29</v>
      </c>
      <c r="AA3" s="29" t="s">
        <v>32</v>
      </c>
    </row>
    <row r="4" spans="1:27" x14ac:dyDescent="0.25">
      <c r="A4" s="7">
        <v>45615</v>
      </c>
      <c r="B4" s="2" t="s">
        <v>401</v>
      </c>
      <c r="C4" s="2" t="s">
        <v>52</v>
      </c>
      <c r="D4" s="2" t="s">
        <v>402</v>
      </c>
      <c r="E4" s="2" t="s">
        <v>20</v>
      </c>
      <c r="F4" s="2" t="s">
        <v>403</v>
      </c>
      <c r="G4" s="2" t="s">
        <v>16</v>
      </c>
      <c r="H4" s="2" t="s">
        <v>55</v>
      </c>
      <c r="I4" s="2" t="s">
        <v>404</v>
      </c>
      <c r="J4" s="2" t="s">
        <v>404</v>
      </c>
      <c r="K4" s="2" t="s">
        <v>404</v>
      </c>
      <c r="L4" s="2">
        <v>2</v>
      </c>
      <c r="M4" s="2"/>
      <c r="N4" s="7">
        <v>5.7</v>
      </c>
      <c r="O4" s="2" t="s">
        <v>61</v>
      </c>
      <c r="P4" s="7"/>
      <c r="Q4" s="2"/>
      <c r="R4" s="2" t="s">
        <v>61</v>
      </c>
      <c r="S4" s="2"/>
      <c r="U4" s="18" t="s">
        <v>27</v>
      </c>
      <c r="V4" s="19">
        <f>SUMIFS($L$4:$L$14,$E$4:$E$14,$U4,$G$4:$G$14,V$3)</f>
        <v>0</v>
      </c>
      <c r="W4" s="20">
        <f t="shared" ref="W4:Z4" si="0">SUMIFS($L$4:$L$14,$E$4:$E$14,$U4,$G$4:$G$14,W$3)</f>
        <v>0</v>
      </c>
      <c r="X4" s="20">
        <f t="shared" si="0"/>
        <v>0</v>
      </c>
      <c r="Y4" s="20">
        <f t="shared" si="0"/>
        <v>0</v>
      </c>
      <c r="Z4" s="21">
        <f t="shared" si="0"/>
        <v>0</v>
      </c>
      <c r="AA4" s="50">
        <f>SUM(V4:Z4)</f>
        <v>0</v>
      </c>
    </row>
    <row r="5" spans="1:27" x14ac:dyDescent="0.25">
      <c r="A5" s="7">
        <v>45636</v>
      </c>
      <c r="B5" s="2" t="s">
        <v>401</v>
      </c>
      <c r="C5" s="2" t="s">
        <v>52</v>
      </c>
      <c r="D5" s="2" t="s">
        <v>402</v>
      </c>
      <c r="E5" s="2" t="s">
        <v>20</v>
      </c>
      <c r="F5" s="2" t="s">
        <v>403</v>
      </c>
      <c r="G5" s="2" t="s">
        <v>16</v>
      </c>
      <c r="H5" s="2" t="s">
        <v>55</v>
      </c>
      <c r="I5" s="2" t="s">
        <v>404</v>
      </c>
      <c r="J5" s="2" t="s">
        <v>404</v>
      </c>
      <c r="K5" s="2" t="s">
        <v>404</v>
      </c>
      <c r="L5" s="2">
        <v>2</v>
      </c>
      <c r="M5" s="2"/>
      <c r="N5" s="7">
        <v>5.7</v>
      </c>
      <c r="O5" s="2" t="s">
        <v>61</v>
      </c>
      <c r="P5" s="7"/>
      <c r="Q5" s="2"/>
      <c r="R5" s="2" t="s">
        <v>61</v>
      </c>
      <c r="S5" s="2"/>
      <c r="U5" s="22" t="s">
        <v>23</v>
      </c>
      <c r="V5" s="23">
        <f t="shared" ref="V5:Z12" si="1">SUMIFS($L$4:$L$14,$E$4:$E$14,$U5,$G$4:$G$14,V$3)</f>
        <v>0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5">
        <f t="shared" si="1"/>
        <v>0</v>
      </c>
      <c r="AA5" s="50">
        <f t="shared" ref="AA5:AA12" si="2">SUM(V5:Z5)</f>
        <v>0</v>
      </c>
    </row>
    <row r="6" spans="1:27" x14ac:dyDescent="0.25">
      <c r="A6" s="7">
        <v>45621</v>
      </c>
      <c r="B6" s="2" t="s">
        <v>401</v>
      </c>
      <c r="C6" s="2" t="s">
        <v>52</v>
      </c>
      <c r="D6" s="2" t="s">
        <v>402</v>
      </c>
      <c r="E6" s="2" t="s">
        <v>20</v>
      </c>
      <c r="F6" s="2" t="s">
        <v>405</v>
      </c>
      <c r="G6" s="2" t="s">
        <v>29</v>
      </c>
      <c r="H6" s="2" t="s">
        <v>55</v>
      </c>
      <c r="I6" s="2" t="s">
        <v>404</v>
      </c>
      <c r="J6" s="2" t="s">
        <v>404</v>
      </c>
      <c r="K6" s="2" t="s">
        <v>404</v>
      </c>
      <c r="L6" s="2">
        <v>0.2</v>
      </c>
      <c r="M6" s="2"/>
      <c r="N6" s="7">
        <v>5.7</v>
      </c>
      <c r="O6" s="2" t="s">
        <v>61</v>
      </c>
      <c r="P6" s="7"/>
      <c r="Q6" s="2"/>
      <c r="R6" s="2" t="s">
        <v>61</v>
      </c>
      <c r="S6" s="2"/>
      <c r="U6" s="22" t="s">
        <v>15</v>
      </c>
      <c r="V6" s="23">
        <f t="shared" si="1"/>
        <v>0</v>
      </c>
      <c r="W6" s="24">
        <f t="shared" si="1"/>
        <v>0</v>
      </c>
      <c r="X6" s="24">
        <f t="shared" si="1"/>
        <v>0</v>
      </c>
      <c r="Y6" s="24">
        <f t="shared" si="1"/>
        <v>0</v>
      </c>
      <c r="Z6" s="25">
        <f t="shared" si="1"/>
        <v>0</v>
      </c>
      <c r="AA6" s="50">
        <f t="shared" si="2"/>
        <v>0</v>
      </c>
    </row>
    <row r="7" spans="1:27" x14ac:dyDescent="0.25">
      <c r="A7" s="7">
        <v>45580</v>
      </c>
      <c r="B7" s="2" t="s">
        <v>406</v>
      </c>
      <c r="C7" s="2" t="s">
        <v>52</v>
      </c>
      <c r="D7" s="2" t="s">
        <v>402</v>
      </c>
      <c r="E7" s="2" t="s">
        <v>20</v>
      </c>
      <c r="F7" s="2" t="s">
        <v>407</v>
      </c>
      <c r="G7" s="2" t="s">
        <v>16</v>
      </c>
      <c r="H7" s="2" t="s">
        <v>55</v>
      </c>
      <c r="I7" s="2" t="s">
        <v>404</v>
      </c>
      <c r="J7" s="2" t="s">
        <v>404</v>
      </c>
      <c r="K7" s="2" t="s">
        <v>404</v>
      </c>
      <c r="L7" s="2">
        <v>1</v>
      </c>
      <c r="M7" s="2"/>
      <c r="N7" s="7">
        <v>5.7</v>
      </c>
      <c r="O7" s="2" t="s">
        <v>61</v>
      </c>
      <c r="P7" s="7"/>
      <c r="Q7" s="2"/>
      <c r="R7" s="2" t="s">
        <v>61</v>
      </c>
      <c r="S7" s="2"/>
      <c r="U7" s="22" t="s">
        <v>20</v>
      </c>
      <c r="V7" s="23">
        <f t="shared" si="1"/>
        <v>5.5</v>
      </c>
      <c r="W7" s="24">
        <f t="shared" si="1"/>
        <v>0</v>
      </c>
      <c r="X7" s="24">
        <f t="shared" si="1"/>
        <v>0</v>
      </c>
      <c r="Y7" s="24">
        <f t="shared" si="1"/>
        <v>0</v>
      </c>
      <c r="Z7" s="25">
        <f t="shared" si="1"/>
        <v>0.2</v>
      </c>
      <c r="AA7" s="50"/>
    </row>
    <row r="8" spans="1:27" x14ac:dyDescent="0.25">
      <c r="A8" s="7">
        <v>45587</v>
      </c>
      <c r="B8" s="2" t="s">
        <v>406</v>
      </c>
      <c r="C8" s="2" t="s">
        <v>52</v>
      </c>
      <c r="D8" s="2" t="s">
        <v>402</v>
      </c>
      <c r="E8" s="2" t="s">
        <v>20</v>
      </c>
      <c r="F8" s="2" t="s">
        <v>407</v>
      </c>
      <c r="G8" s="2" t="s">
        <v>16</v>
      </c>
      <c r="H8" s="2" t="s">
        <v>55</v>
      </c>
      <c r="I8" s="2" t="s">
        <v>404</v>
      </c>
      <c r="J8" s="2" t="s">
        <v>404</v>
      </c>
      <c r="K8" s="2" t="s">
        <v>404</v>
      </c>
      <c r="L8" s="2">
        <v>0.5</v>
      </c>
      <c r="M8" s="2"/>
      <c r="N8" s="7">
        <v>5.7</v>
      </c>
      <c r="O8" s="2" t="s">
        <v>61</v>
      </c>
      <c r="P8" s="7"/>
      <c r="Q8" s="2"/>
      <c r="R8" s="2" t="s">
        <v>61</v>
      </c>
      <c r="S8" s="2"/>
      <c r="U8" s="22" t="s">
        <v>21</v>
      </c>
      <c r="V8" s="23">
        <f t="shared" si="1"/>
        <v>0</v>
      </c>
      <c r="W8" s="24">
        <f t="shared" si="1"/>
        <v>0</v>
      </c>
      <c r="X8" s="24">
        <f t="shared" si="1"/>
        <v>0</v>
      </c>
      <c r="Y8" s="24">
        <f t="shared" si="1"/>
        <v>0</v>
      </c>
      <c r="Z8" s="25">
        <f t="shared" si="1"/>
        <v>0</v>
      </c>
      <c r="AA8" s="50">
        <f t="shared" si="2"/>
        <v>0</v>
      </c>
    </row>
    <row r="9" spans="1:27" x14ac:dyDescent="0.25">
      <c r="A9" s="7">
        <v>45604</v>
      </c>
      <c r="B9" s="2" t="s">
        <v>408</v>
      </c>
      <c r="C9" s="2" t="s">
        <v>52</v>
      </c>
      <c r="D9" s="2" t="s">
        <v>409</v>
      </c>
      <c r="E9" s="2" t="s">
        <v>17</v>
      </c>
      <c r="F9" s="2" t="s">
        <v>410</v>
      </c>
      <c r="G9" s="2" t="s">
        <v>16</v>
      </c>
      <c r="H9" s="2" t="s">
        <v>411</v>
      </c>
      <c r="I9" s="2" t="s">
        <v>412</v>
      </c>
      <c r="J9" s="2" t="s">
        <v>413</v>
      </c>
      <c r="K9" s="2" t="s">
        <v>413</v>
      </c>
      <c r="L9" s="2">
        <v>0.8</v>
      </c>
      <c r="M9" s="2"/>
      <c r="N9" s="7">
        <v>1.8</v>
      </c>
      <c r="O9" s="2" t="s">
        <v>56</v>
      </c>
      <c r="P9" s="7">
        <v>45609</v>
      </c>
      <c r="Q9" s="2" t="s">
        <v>134</v>
      </c>
      <c r="R9" s="2" t="s">
        <v>56</v>
      </c>
      <c r="S9" s="2"/>
      <c r="U9" s="22" t="s">
        <v>18</v>
      </c>
      <c r="V9" s="23">
        <f t="shared" si="1"/>
        <v>0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5">
        <f t="shared" si="1"/>
        <v>0</v>
      </c>
      <c r="AA9" s="50">
        <f t="shared" si="2"/>
        <v>0</v>
      </c>
    </row>
    <row r="10" spans="1:27" x14ac:dyDescent="0.25">
      <c r="A10" s="7">
        <v>45608</v>
      </c>
      <c r="B10" s="2" t="s">
        <v>408</v>
      </c>
      <c r="C10" s="2" t="s">
        <v>52</v>
      </c>
      <c r="D10" s="2" t="s">
        <v>409</v>
      </c>
      <c r="E10" s="2" t="s">
        <v>17</v>
      </c>
      <c r="F10" s="2" t="s">
        <v>410</v>
      </c>
      <c r="G10" s="2" t="s">
        <v>16</v>
      </c>
      <c r="H10" s="2" t="s">
        <v>411</v>
      </c>
      <c r="I10" s="2" t="s">
        <v>412</v>
      </c>
      <c r="J10" s="2" t="s">
        <v>413</v>
      </c>
      <c r="K10" s="2" t="s">
        <v>413</v>
      </c>
      <c r="L10" s="2">
        <v>0.4</v>
      </c>
      <c r="M10" s="2"/>
      <c r="N10" s="7">
        <v>1.8</v>
      </c>
      <c r="O10" s="2" t="s">
        <v>56</v>
      </c>
      <c r="P10" s="7">
        <v>45609</v>
      </c>
      <c r="Q10" s="2" t="s">
        <v>134</v>
      </c>
      <c r="R10" s="2" t="s">
        <v>56</v>
      </c>
      <c r="S10" s="2"/>
      <c r="T10" s="1" t="s">
        <v>35</v>
      </c>
      <c r="U10" s="22" t="s">
        <v>19</v>
      </c>
      <c r="V10" s="23">
        <f t="shared" si="1"/>
        <v>0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5">
        <f t="shared" si="1"/>
        <v>0</v>
      </c>
      <c r="AA10" s="50">
        <f t="shared" si="2"/>
        <v>0</v>
      </c>
    </row>
    <row r="11" spans="1:27" x14ac:dyDescent="0.25">
      <c r="A11" s="7">
        <v>45609</v>
      </c>
      <c r="B11" s="2" t="s">
        <v>408</v>
      </c>
      <c r="C11" s="2" t="s">
        <v>52</v>
      </c>
      <c r="D11" s="2" t="s">
        <v>409</v>
      </c>
      <c r="E11" s="2" t="s">
        <v>17</v>
      </c>
      <c r="F11" s="2" t="s">
        <v>410</v>
      </c>
      <c r="G11" s="2" t="s">
        <v>16</v>
      </c>
      <c r="H11" s="2" t="s">
        <v>411</v>
      </c>
      <c r="I11" s="2" t="s">
        <v>412</v>
      </c>
      <c r="J11" s="2" t="s">
        <v>413</v>
      </c>
      <c r="K11" s="2" t="s">
        <v>413</v>
      </c>
      <c r="L11" s="2">
        <v>0.6</v>
      </c>
      <c r="M11" s="2"/>
      <c r="N11" s="7">
        <v>1.8</v>
      </c>
      <c r="O11" s="2" t="s">
        <v>56</v>
      </c>
      <c r="P11" s="7">
        <v>45609</v>
      </c>
      <c r="Q11" s="2" t="s">
        <v>134</v>
      </c>
      <c r="R11" s="2" t="s">
        <v>56</v>
      </c>
      <c r="S11" s="2"/>
      <c r="T11" s="1" t="s">
        <v>35</v>
      </c>
      <c r="U11" s="22" t="s">
        <v>22</v>
      </c>
      <c r="V11" s="23">
        <f t="shared" si="1"/>
        <v>1.7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5">
        <f t="shared" si="1"/>
        <v>0</v>
      </c>
      <c r="AA11" s="50">
        <f t="shared" ref="AA11" si="3">SUM(V11:Z11)</f>
        <v>1.7</v>
      </c>
    </row>
    <row r="12" spans="1:27" ht="15.75" thickBot="1" x14ac:dyDescent="0.3">
      <c r="A12" s="7">
        <v>45573</v>
      </c>
      <c r="B12" s="2" t="s">
        <v>408</v>
      </c>
      <c r="C12" s="2" t="s">
        <v>52</v>
      </c>
      <c r="D12" s="2" t="s">
        <v>414</v>
      </c>
      <c r="E12" s="2" t="s">
        <v>22</v>
      </c>
      <c r="F12" s="2" t="s">
        <v>415</v>
      </c>
      <c r="G12" s="2" t="s">
        <v>16</v>
      </c>
      <c r="H12" s="2" t="s">
        <v>411</v>
      </c>
      <c r="I12" s="2" t="s">
        <v>416</v>
      </c>
      <c r="J12" s="2" t="s">
        <v>417</v>
      </c>
      <c r="K12" s="2" t="s">
        <v>417</v>
      </c>
      <c r="L12" s="2">
        <v>0.5</v>
      </c>
      <c r="M12" s="2"/>
      <c r="N12" s="7">
        <v>1.7</v>
      </c>
      <c r="O12" s="2" t="s">
        <v>56</v>
      </c>
      <c r="P12" s="7">
        <v>45574</v>
      </c>
      <c r="Q12" s="2" t="s">
        <v>134</v>
      </c>
      <c r="R12" s="2" t="s">
        <v>56</v>
      </c>
      <c r="S12" s="2"/>
      <c r="T12" s="1" t="s">
        <v>35</v>
      </c>
      <c r="U12" s="53" t="s">
        <v>47</v>
      </c>
      <c r="V12" s="42">
        <f t="shared" si="1"/>
        <v>0</v>
      </c>
      <c r="W12" s="43">
        <f t="shared" si="1"/>
        <v>0</v>
      </c>
      <c r="X12" s="43">
        <f t="shared" si="1"/>
        <v>0</v>
      </c>
      <c r="Y12" s="43">
        <f t="shared" si="1"/>
        <v>0</v>
      </c>
      <c r="Z12" s="44">
        <f t="shared" si="1"/>
        <v>0</v>
      </c>
      <c r="AA12" s="50">
        <f t="shared" si="2"/>
        <v>0</v>
      </c>
    </row>
    <row r="13" spans="1:27" x14ac:dyDescent="0.25">
      <c r="A13" s="7">
        <v>45574</v>
      </c>
      <c r="B13" s="2" t="s">
        <v>408</v>
      </c>
      <c r="C13" s="2" t="s">
        <v>52</v>
      </c>
      <c r="D13" s="2" t="s">
        <v>414</v>
      </c>
      <c r="E13" s="2" t="s">
        <v>22</v>
      </c>
      <c r="F13" s="2" t="s">
        <v>415</v>
      </c>
      <c r="G13" s="2" t="s">
        <v>16</v>
      </c>
      <c r="H13" s="2" t="s">
        <v>411</v>
      </c>
      <c r="I13" s="2" t="s">
        <v>416</v>
      </c>
      <c r="J13" s="2" t="s">
        <v>417</v>
      </c>
      <c r="K13" s="2" t="s">
        <v>417</v>
      </c>
      <c r="L13" s="2">
        <v>0.7</v>
      </c>
      <c r="M13" s="2"/>
      <c r="N13" s="7">
        <v>1.7</v>
      </c>
      <c r="O13" s="2" t="s">
        <v>56</v>
      </c>
      <c r="P13" s="7">
        <v>45574</v>
      </c>
      <c r="Q13" s="2" t="s">
        <v>134</v>
      </c>
      <c r="R13" s="2" t="s">
        <v>56</v>
      </c>
      <c r="S13" s="2"/>
      <c r="T13" s="1" t="s">
        <v>35</v>
      </c>
      <c r="U13" s="26" t="s">
        <v>33</v>
      </c>
      <c r="V13" s="27">
        <f>SUM(V4:V12)</f>
        <v>7.2</v>
      </c>
      <c r="W13" s="27">
        <f>SUM(W4:W12)</f>
        <v>0</v>
      </c>
      <c r="X13" s="27">
        <f>SUM(X4:X12)</f>
        <v>0</v>
      </c>
      <c r="Y13" s="27">
        <f>SUM(Y4:Y12)</f>
        <v>0</v>
      </c>
      <c r="Z13" s="27">
        <f>SUM(Z4:Z12)</f>
        <v>0.2</v>
      </c>
      <c r="AA13" s="10">
        <f>SUM(V4:Z12)</f>
        <v>7.4</v>
      </c>
    </row>
    <row r="14" spans="1:27" x14ac:dyDescent="0.25">
      <c r="A14" s="7">
        <v>45573</v>
      </c>
      <c r="B14" s="2" t="s">
        <v>408</v>
      </c>
      <c r="C14" s="2" t="s">
        <v>52</v>
      </c>
      <c r="D14" s="2" t="s">
        <v>414</v>
      </c>
      <c r="E14" s="2" t="s">
        <v>22</v>
      </c>
      <c r="F14" s="2" t="s">
        <v>415</v>
      </c>
      <c r="G14" s="2" t="s">
        <v>16</v>
      </c>
      <c r="H14" s="2" t="s">
        <v>411</v>
      </c>
      <c r="I14" s="2" t="s">
        <v>416</v>
      </c>
      <c r="J14" s="2" t="s">
        <v>417</v>
      </c>
      <c r="K14" s="2" t="s">
        <v>417</v>
      </c>
      <c r="L14" s="2">
        <v>0.5</v>
      </c>
      <c r="M14" s="2"/>
      <c r="N14" s="7">
        <v>1.7</v>
      </c>
      <c r="O14" s="2" t="s">
        <v>56</v>
      </c>
      <c r="P14" s="7">
        <v>45574</v>
      </c>
      <c r="Q14" s="2" t="s">
        <v>134</v>
      </c>
      <c r="R14" s="2" t="s">
        <v>56</v>
      </c>
      <c r="S14" s="2"/>
      <c r="T14" s="1" t="s">
        <v>35</v>
      </c>
      <c r="U14" s="45"/>
      <c r="V14" s="10"/>
      <c r="W14" s="10"/>
      <c r="X14" s="10"/>
      <c r="Y14" s="10"/>
      <c r="Z14" s="10"/>
      <c r="AA14" s="10"/>
    </row>
    <row r="15" spans="1:27" ht="15" customHeight="1" thickBot="1" x14ac:dyDescent="0.3">
      <c r="N15" s="6"/>
      <c r="T15" s="1" t="s">
        <v>35</v>
      </c>
      <c r="U15" s="40" t="s">
        <v>35</v>
      </c>
      <c r="V15" s="56" t="s">
        <v>31</v>
      </c>
      <c r="W15" s="56"/>
      <c r="X15" s="56"/>
      <c r="Y15" s="56"/>
      <c r="Z15" s="59"/>
      <c r="AA15" s="10"/>
    </row>
    <row r="16" spans="1:27" ht="30.75" thickBot="1" x14ac:dyDescent="0.3">
      <c r="N16" s="6"/>
      <c r="T16" s="1" t="s">
        <v>35</v>
      </c>
      <c r="U16" s="14" t="str">
        <f>U3</f>
        <v>Nevada Appinted Conflict Office</v>
      </c>
      <c r="V16" s="15" t="s">
        <v>16</v>
      </c>
      <c r="W16" s="15" t="s">
        <v>24</v>
      </c>
      <c r="X16" s="15" t="s">
        <v>28</v>
      </c>
      <c r="Y16" s="15" t="s">
        <v>29</v>
      </c>
      <c r="Z16" s="15" t="s">
        <v>25</v>
      </c>
      <c r="AA16" s="29" t="s">
        <v>32</v>
      </c>
    </row>
    <row r="17" spans="14:27" x14ac:dyDescent="0.25">
      <c r="N17" s="6"/>
      <c r="T17" s="1" t="s">
        <v>35</v>
      </c>
      <c r="U17" s="52" t="s">
        <v>17</v>
      </c>
      <c r="V17" s="31">
        <f>SUMIFS($L$4:$L$12,$E$4:$E$12,$U17,$G$4:$G$12,V$3)</f>
        <v>1.8000000000000003</v>
      </c>
      <c r="W17" s="46">
        <f t="shared" ref="W17:Z17" si="4">SUMIFS($L$4:$L$12,$E$4:$E$12,$U17,$G$4:$G$12,W$3)</f>
        <v>0</v>
      </c>
      <c r="X17" s="46">
        <f t="shared" si="4"/>
        <v>0</v>
      </c>
      <c r="Y17" s="46">
        <f t="shared" si="4"/>
        <v>0</v>
      </c>
      <c r="Z17" s="47">
        <f t="shared" si="4"/>
        <v>0</v>
      </c>
      <c r="AA17" s="50">
        <f t="shared" ref="AA17:AA18" si="5">SUM(V17:Z17)</f>
        <v>1.8000000000000003</v>
      </c>
    </row>
    <row r="18" spans="14:27" ht="15.75" thickBot="1" x14ac:dyDescent="0.3">
      <c r="N18" s="6"/>
      <c r="T18" s="1" t="s">
        <v>35</v>
      </c>
      <c r="U18" s="33" t="s">
        <v>46</v>
      </c>
      <c r="V18" s="34" t="s">
        <v>41</v>
      </c>
      <c r="W18" s="35" t="s">
        <v>41</v>
      </c>
      <c r="X18" s="35" t="s">
        <v>41</v>
      </c>
      <c r="Y18" s="35" t="s">
        <v>41</v>
      </c>
      <c r="Z18" s="48" t="s">
        <v>41</v>
      </c>
      <c r="AA18" s="50">
        <f t="shared" si="5"/>
        <v>0</v>
      </c>
    </row>
    <row r="19" spans="14:27" x14ac:dyDescent="0.25">
      <c r="N19" s="6"/>
      <c r="T19" s="1" t="s">
        <v>35</v>
      </c>
      <c r="U19" s="26" t="s">
        <v>33</v>
      </c>
      <c r="V19" s="10">
        <f>SUM(V17:V18)</f>
        <v>1.8000000000000003</v>
      </c>
      <c r="W19" s="10">
        <f t="shared" ref="W19:Z19" si="6">SUM(W17:W18)</f>
        <v>0</v>
      </c>
      <c r="X19" s="10">
        <f t="shared" si="6"/>
        <v>0</v>
      </c>
      <c r="Y19" s="10">
        <f t="shared" si="6"/>
        <v>0</v>
      </c>
      <c r="Z19" s="10">
        <f t="shared" si="6"/>
        <v>0</v>
      </c>
      <c r="AA19" s="10">
        <f>SUM(V17:Z18)</f>
        <v>1.8000000000000003</v>
      </c>
    </row>
    <row r="20" spans="14:27" x14ac:dyDescent="0.25">
      <c r="N20" s="6"/>
      <c r="T20" s="1" t="s">
        <v>35</v>
      </c>
      <c r="U20" s="10" t="s">
        <v>44</v>
      </c>
      <c r="V20" s="10"/>
      <c r="W20" s="10"/>
      <c r="X20" s="10"/>
      <c r="Y20" s="10"/>
      <c r="Z20" s="10"/>
      <c r="AA20" s="10"/>
    </row>
    <row r="21" spans="14:27" x14ac:dyDescent="0.25">
      <c r="N21" s="6"/>
      <c r="T21" s="1" t="s">
        <v>35</v>
      </c>
      <c r="U21" s="10"/>
      <c r="V21" s="10"/>
      <c r="W21" s="10"/>
      <c r="X21" s="10"/>
      <c r="Y21" s="10"/>
      <c r="Z21" s="10"/>
      <c r="AA21" s="10">
        <f>AA13+AA17</f>
        <v>9.2000000000000011</v>
      </c>
    </row>
    <row r="22" spans="14:27" x14ac:dyDescent="0.25">
      <c r="N22" s="6"/>
      <c r="T22" s="1" t="s">
        <v>35</v>
      </c>
      <c r="U22" s="10"/>
      <c r="V22" s="10"/>
      <c r="W22" s="10"/>
      <c r="X22" s="10"/>
      <c r="Y22" s="10"/>
      <c r="Z22" s="10"/>
      <c r="AA22" s="10"/>
    </row>
    <row r="23" spans="14:27" x14ac:dyDescent="0.25">
      <c r="N23" s="6"/>
      <c r="T23" s="1" t="s">
        <v>35</v>
      </c>
    </row>
    <row r="24" spans="14:27" x14ac:dyDescent="0.25">
      <c r="N24" s="6"/>
      <c r="T24" s="1" t="s">
        <v>35</v>
      </c>
    </row>
    <row r="25" spans="14:27" x14ac:dyDescent="0.25">
      <c r="N25" s="6"/>
      <c r="T25" s="1" t="s">
        <v>35</v>
      </c>
    </row>
    <row r="26" spans="14:27" x14ac:dyDescent="0.25">
      <c r="N26" s="6"/>
      <c r="T26" s="1" t="s">
        <v>35</v>
      </c>
    </row>
    <row r="27" spans="14:27" x14ac:dyDescent="0.25">
      <c r="N27" s="6"/>
      <c r="T27" s="1" t="s">
        <v>35</v>
      </c>
    </row>
    <row r="28" spans="14:27" x14ac:dyDescent="0.25">
      <c r="N28" s="6"/>
      <c r="T28" s="1" t="s">
        <v>35</v>
      </c>
    </row>
    <row r="29" spans="14:27" x14ac:dyDescent="0.25">
      <c r="N29" s="6"/>
      <c r="T29" s="1" t="s">
        <v>35</v>
      </c>
    </row>
    <row r="30" spans="14:27" x14ac:dyDescent="0.25">
      <c r="N30" s="6"/>
      <c r="T30" s="1" t="s">
        <v>35</v>
      </c>
    </row>
  </sheetData>
  <sortState xmlns:xlrd2="http://schemas.microsoft.com/office/spreadsheetml/2017/richdata2" ref="A4:R25">
    <sortCondition ref="E4:E25"/>
  </sortState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CHURCHILL - PD (Sommer)</vt:lpstr>
      <vt:lpstr>CHURCHILL - Alt PD (Noel)</vt:lpstr>
      <vt:lpstr>CHURCHILL - Appt. Counsel</vt:lpstr>
      <vt:lpstr>CHURCHILL - 2nd Alternate PD</vt:lpstr>
      <vt:lpstr>CHURCHILL - NV Appt Counsel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Morrice</dc:creator>
  <cp:lastModifiedBy>Stanley Morrice</cp:lastModifiedBy>
  <cp:lastPrinted>2024-07-16T19:03:57Z</cp:lastPrinted>
  <dcterms:created xsi:type="dcterms:W3CDTF">2023-10-12T15:58:44Z</dcterms:created>
  <dcterms:modified xsi:type="dcterms:W3CDTF">2025-01-15T18:05:11Z</dcterms:modified>
</cp:coreProperties>
</file>