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01-01-24 to 3-31-24\"/>
    </mc:Choice>
  </mc:AlternateContent>
  <xr:revisionPtr revIDLastSave="0" documentId="13_ncr:1_{3871249A-9EBF-40B3-8B9D-44DDF64F5060}" xr6:coauthVersionLast="47" xr6:coauthVersionMax="47" xr10:uidLastSave="{00000000-0000-0000-0000-000000000000}"/>
  <bookViews>
    <workbookView xWindow="3525" yWindow="1800" windowWidth="15945" windowHeight="12945" xr2:uid="{00000000-000D-0000-FFFF-FFFF00000000}"/>
  </bookViews>
  <sheets>
    <sheet name="PERSHING - PD" sheetId="1" r:id="rId1"/>
    <sheet name="PERSHING - Pickering" sheetId="4" r:id="rId2"/>
    <sheet name="PERSHING - Swanson" sheetId="2" r:id="rId3"/>
    <sheet name="PERSHING - NV Appt Counsel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2" l="1"/>
  <c r="T16" i="2"/>
  <c r="U16" i="2"/>
  <c r="R16" i="2"/>
  <c r="S4" i="2"/>
  <c r="T4" i="2"/>
  <c r="U4" i="2"/>
  <c r="S5" i="2"/>
  <c r="T5" i="2"/>
  <c r="U5" i="2"/>
  <c r="S6" i="2"/>
  <c r="T6" i="2"/>
  <c r="U6" i="2"/>
  <c r="S7" i="2"/>
  <c r="T7" i="2"/>
  <c r="U7" i="2"/>
  <c r="S8" i="2"/>
  <c r="T8" i="2"/>
  <c r="U8" i="2"/>
  <c r="S9" i="2"/>
  <c r="T9" i="2"/>
  <c r="U9" i="2"/>
  <c r="S10" i="2"/>
  <c r="T10" i="2"/>
  <c r="U10" i="2"/>
  <c r="S11" i="2"/>
  <c r="T11" i="2"/>
  <c r="U11" i="2"/>
  <c r="S12" i="2"/>
  <c r="T12" i="2"/>
  <c r="U12" i="2"/>
  <c r="R5" i="2"/>
  <c r="R6" i="2"/>
  <c r="R7" i="2"/>
  <c r="R8" i="2"/>
  <c r="R9" i="2"/>
  <c r="R10" i="2"/>
  <c r="R11" i="2"/>
  <c r="R12" i="2"/>
  <c r="R4" i="2"/>
  <c r="S16" i="4"/>
  <c r="T16" i="4"/>
  <c r="R16" i="4"/>
  <c r="R5" i="4"/>
  <c r="S5" i="4"/>
  <c r="T5" i="4"/>
  <c r="R6" i="4"/>
  <c r="S6" i="4"/>
  <c r="T6" i="4"/>
  <c r="R7" i="4"/>
  <c r="S7" i="4"/>
  <c r="T7" i="4"/>
  <c r="R8" i="4"/>
  <c r="S8" i="4"/>
  <c r="T8" i="4"/>
  <c r="R9" i="4"/>
  <c r="S9" i="4"/>
  <c r="T9" i="4"/>
  <c r="R10" i="4"/>
  <c r="S10" i="4"/>
  <c r="T10" i="4"/>
  <c r="R11" i="4"/>
  <c r="S11" i="4"/>
  <c r="T11" i="4"/>
  <c r="R12" i="4"/>
  <c r="S12" i="4"/>
  <c r="T12" i="4"/>
  <c r="S4" i="4"/>
  <c r="T4" i="4"/>
  <c r="R4" i="4"/>
  <c r="R11" i="1"/>
  <c r="S11" i="1"/>
  <c r="T11" i="1"/>
  <c r="S18" i="1"/>
  <c r="T18" i="1"/>
  <c r="R18" i="1"/>
  <c r="S4" i="1"/>
  <c r="S15" i="1" s="1"/>
  <c r="T4" i="1"/>
  <c r="T15" i="1" s="1"/>
  <c r="S5" i="1"/>
  <c r="T5" i="1"/>
  <c r="S6" i="1"/>
  <c r="T6" i="1"/>
  <c r="S7" i="1"/>
  <c r="T7" i="1"/>
  <c r="S8" i="1"/>
  <c r="T8" i="1"/>
  <c r="S9" i="1"/>
  <c r="T9" i="1"/>
  <c r="S10" i="1"/>
  <c r="T10" i="1"/>
  <c r="S12" i="1"/>
  <c r="T12" i="1"/>
  <c r="S13" i="1"/>
  <c r="T13" i="1"/>
  <c r="S14" i="1"/>
  <c r="T14" i="1"/>
  <c r="R5" i="1"/>
  <c r="R6" i="1"/>
  <c r="R7" i="1"/>
  <c r="R8" i="1"/>
  <c r="R9" i="1"/>
  <c r="R10" i="1"/>
  <c r="R12" i="1"/>
  <c r="R13" i="1"/>
  <c r="R14" i="1"/>
  <c r="R4" i="1"/>
  <c r="U15" i="1" s="1"/>
  <c r="T17" i="4"/>
  <c r="S17" i="4"/>
  <c r="R17" i="4"/>
  <c r="Q15" i="4"/>
  <c r="T16" i="3"/>
  <c r="S16" i="3"/>
  <c r="R16" i="3"/>
  <c r="Q14" i="3"/>
  <c r="U17" i="2"/>
  <c r="T17" i="2"/>
  <c r="S17" i="2"/>
  <c r="Q15" i="2"/>
  <c r="Q17" i="1"/>
  <c r="Q3" i="4"/>
  <c r="R5" i="3"/>
  <c r="S5" i="3"/>
  <c r="T5" i="3"/>
  <c r="R6" i="3"/>
  <c r="S6" i="3"/>
  <c r="T6" i="3"/>
  <c r="R15" i="3"/>
  <c r="S15" i="3"/>
  <c r="T15" i="3"/>
  <c r="R7" i="3"/>
  <c r="S7" i="3"/>
  <c r="T7" i="3"/>
  <c r="R8" i="3"/>
  <c r="S8" i="3"/>
  <c r="T8" i="3"/>
  <c r="R9" i="3"/>
  <c r="S9" i="3"/>
  <c r="T9" i="3"/>
  <c r="R10" i="3"/>
  <c r="S10" i="3"/>
  <c r="T10" i="3"/>
  <c r="R11" i="3"/>
  <c r="S11" i="3"/>
  <c r="T11" i="3"/>
  <c r="S4" i="3"/>
  <c r="U4" i="3" s="1"/>
  <c r="T4" i="3"/>
  <c r="R4" i="3"/>
  <c r="Q3" i="3"/>
  <c r="Q3" i="2"/>
  <c r="Q3" i="1"/>
  <c r="V11" i="2" l="1"/>
  <c r="V18" i="2"/>
  <c r="V10" i="2"/>
  <c r="S18" i="2"/>
  <c r="V6" i="2"/>
  <c r="V7" i="2"/>
  <c r="R18" i="2"/>
  <c r="V12" i="2"/>
  <c r="U9" i="3"/>
  <c r="U11" i="3"/>
  <c r="U8" i="3"/>
  <c r="U6" i="3"/>
  <c r="T17" i="3"/>
  <c r="U4" i="4"/>
  <c r="S18" i="4"/>
  <c r="R15" i="1"/>
  <c r="S17" i="3"/>
  <c r="U13" i="4"/>
  <c r="U11" i="4"/>
  <c r="U6" i="4"/>
  <c r="U20" i="1"/>
  <c r="U4" i="1"/>
  <c r="U18" i="1"/>
  <c r="U14" i="1"/>
  <c r="U12" i="1"/>
  <c r="U8" i="1"/>
  <c r="U7" i="1"/>
  <c r="U13" i="1"/>
  <c r="S13" i="4"/>
  <c r="U10" i="4"/>
  <c r="U8" i="4"/>
  <c r="T13" i="4"/>
  <c r="U9" i="4"/>
  <c r="U12" i="4"/>
  <c r="U7" i="4"/>
  <c r="T18" i="4"/>
  <c r="U16" i="4"/>
  <c r="R18" i="4"/>
  <c r="U17" i="4"/>
  <c r="U5" i="4"/>
  <c r="R13" i="4"/>
  <c r="U15" i="3"/>
  <c r="R17" i="3"/>
  <c r="U16" i="3"/>
  <c r="U17" i="3" s="1"/>
  <c r="R12" i="3"/>
  <c r="U7" i="3"/>
  <c r="T12" i="3"/>
  <c r="U10" i="3"/>
  <c r="U5" i="3"/>
  <c r="U12" i="3"/>
  <c r="S12" i="3"/>
  <c r="T18" i="2"/>
  <c r="U18" i="2"/>
  <c r="V9" i="2"/>
  <c r="T13" i="2"/>
  <c r="S13" i="2"/>
  <c r="V16" i="2"/>
  <c r="U13" i="2"/>
  <c r="V5" i="2"/>
  <c r="V8" i="2"/>
  <c r="R13" i="2"/>
  <c r="V4" i="2"/>
  <c r="V13" i="2"/>
  <c r="R20" i="1"/>
  <c r="S20" i="1"/>
  <c r="T20" i="1"/>
  <c r="U19" i="1"/>
  <c r="U6" i="1"/>
  <c r="U10" i="1"/>
  <c r="U9" i="1"/>
  <c r="U18" i="4" l="1"/>
  <c r="U5" i="1"/>
</calcChain>
</file>

<file path=xl/sharedStrings.xml><?xml version="1.0" encoding="utf-8"?>
<sst xmlns="http://schemas.openxmlformats.org/spreadsheetml/2006/main" count="5331" uniqueCount="203">
  <si>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</si>
  <si>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</si>
  <si>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</si>
  <si>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</si>
  <si>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</si>
  <si>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</si>
  <si>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</si>
  <si>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</si>
  <si>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</si>
  <si>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</si>
  <si>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</si>
  <si>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</si>
  <si>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</si>
  <si>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</si>
  <si>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</si>
  <si>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Pershing County Public Defender's Office</t>
  </si>
  <si>
    <t>Pershing</t>
  </si>
  <si>
    <t>Cat. A (non-capital) felonies and cat. B felonies (max. &gt; 10 years)</t>
  </si>
  <si>
    <t>Cochran, Steve</t>
  </si>
  <si>
    <t>Attorney</t>
  </si>
  <si>
    <t>County</t>
  </si>
  <si>
    <t>Open</t>
  </si>
  <si>
    <t>23-0091183</t>
  </si>
  <si>
    <t>23-0096041</t>
  </si>
  <si>
    <t>23-0097309</t>
  </si>
  <si>
    <t>23-0098021</t>
  </si>
  <si>
    <t xml:space="preserve">Cat. B Felonies (max. </t>
  </si>
  <si>
    <t>Closed</t>
  </si>
  <si>
    <t>Dismissed</t>
  </si>
  <si>
    <t>21-0004206</t>
  </si>
  <si>
    <t>Plead Guilty/No Contest</t>
  </si>
  <si>
    <t>22-0011086</t>
  </si>
  <si>
    <t>22-0012891</t>
  </si>
  <si>
    <t>22-0014466</t>
  </si>
  <si>
    <t>22-0090484</t>
  </si>
  <si>
    <t>23-0091838</t>
  </si>
  <si>
    <t>23-0093605</t>
  </si>
  <si>
    <t>23-0093674</t>
  </si>
  <si>
    <t>23-0094441</t>
  </si>
  <si>
    <t>23-0094555</t>
  </si>
  <si>
    <t>23-0094951</t>
  </si>
  <si>
    <t>23-0095414</t>
  </si>
  <si>
    <t>23-0095553</t>
  </si>
  <si>
    <t>23-0095703</t>
  </si>
  <si>
    <t>23-0096158</t>
  </si>
  <si>
    <t>23-0096249</t>
  </si>
  <si>
    <t>23-0096453</t>
  </si>
  <si>
    <t>23-0096455</t>
  </si>
  <si>
    <t>State of Nevada</t>
  </si>
  <si>
    <t>23-0096613</t>
  </si>
  <si>
    <t>23-0097888</t>
  </si>
  <si>
    <t>23-0098024</t>
  </si>
  <si>
    <t>23-0098109</t>
  </si>
  <si>
    <t>23-0098212</t>
  </si>
  <si>
    <t>23-0098289</t>
  </si>
  <si>
    <t>23-0098350</t>
  </si>
  <si>
    <t>23-0098611</t>
  </si>
  <si>
    <t>23-0098811</t>
  </si>
  <si>
    <t>23-0098860</t>
  </si>
  <si>
    <t>Civil</t>
  </si>
  <si>
    <t>23-0090693</t>
  </si>
  <si>
    <t>23-0091158</t>
  </si>
  <si>
    <t>Juvenile (delinquency, supervision, &amp; appeals)</t>
  </si>
  <si>
    <t>21-0003018</t>
  </si>
  <si>
    <t>Misdemeanor (all other &amp; appeals)</t>
  </si>
  <si>
    <t>22-0012662</t>
  </si>
  <si>
    <t>22-0090598</t>
  </si>
  <si>
    <t>23-0093678</t>
  </si>
  <si>
    <t>23-0095205</t>
  </si>
  <si>
    <t>23-0095442</t>
  </si>
  <si>
    <t>23-0095781</t>
  </si>
  <si>
    <t>23-0096177</t>
  </si>
  <si>
    <t>23-0097021</t>
  </si>
  <si>
    <t>23-0098072</t>
  </si>
  <si>
    <t>23-0098946</t>
  </si>
  <si>
    <t>23-0099146</t>
  </si>
  <si>
    <t>22-0005388</t>
  </si>
  <si>
    <t>Misdemeanor (DUI &amp; DV)</t>
  </si>
  <si>
    <t>22-0013032</t>
  </si>
  <si>
    <t>22-0089685</t>
  </si>
  <si>
    <t>22-0090486</t>
  </si>
  <si>
    <t>23-0091899</t>
  </si>
  <si>
    <t>23-0092328</t>
  </si>
  <si>
    <t>23-0093577</t>
  </si>
  <si>
    <t>23-0093676</t>
  </si>
  <si>
    <t>23-0095317</t>
  </si>
  <si>
    <t>23-0095532</t>
  </si>
  <si>
    <t>23-0095540</t>
  </si>
  <si>
    <t>23-0095651</t>
  </si>
  <si>
    <t>23-0095706</t>
  </si>
  <si>
    <t>23-0096282</t>
  </si>
  <si>
    <t>23-0097067</t>
  </si>
  <si>
    <t>23-0097159</t>
  </si>
  <si>
    <t>23-0097323</t>
  </si>
  <si>
    <t>23-0098315</t>
  </si>
  <si>
    <t>Probation/Parole Violation</t>
  </si>
  <si>
    <t>22-0010662</t>
  </si>
  <si>
    <t>Specialty Court</t>
  </si>
  <si>
    <t>22-0013294</t>
  </si>
  <si>
    <t>Swanson, Law Office of Kyle B.</t>
  </si>
  <si>
    <t>22-0090617</t>
  </si>
  <si>
    <t>23-0094388</t>
  </si>
  <si>
    <t>23-0096484</t>
  </si>
  <si>
    <t>23-0097104</t>
  </si>
  <si>
    <t>23-0098206</t>
  </si>
  <si>
    <t>Staff</t>
  </si>
  <si>
    <t>23-0099075</t>
  </si>
  <si>
    <t>23-0090716</t>
  </si>
  <si>
    <t>22-0090370</t>
  </si>
  <si>
    <t>23-0093822</t>
  </si>
  <si>
    <t>23-0097710</t>
  </si>
  <si>
    <t>22-0011029</t>
  </si>
  <si>
    <t xml:space="preserve">
Cat. B Felonies (max. </t>
  </si>
  <si>
    <t>Nevada Appointed Conflict Attorneys</t>
  </si>
  <si>
    <t xml:space="preserve">
Nevada Appointed Conflict Attorneys: 3</t>
  </si>
  <si>
    <t>Unique Count: 2</t>
  </si>
  <si>
    <t xml:space="preserve">
Dolan, Robert: 3</t>
  </si>
  <si>
    <t xml:space="preserve">
Attorney: 3</t>
  </si>
  <si>
    <t xml:space="preserve">
County: 3</t>
  </si>
  <si>
    <t>Pickering, Kirsty</t>
  </si>
  <si>
    <t>Investigator</t>
  </si>
  <si>
    <t>Expert</t>
  </si>
  <si>
    <t>Appeals (Felony &amp; GM)</t>
  </si>
  <si>
    <t>Outreach</t>
  </si>
  <si>
    <t>Indigent Defense Workload</t>
  </si>
  <si>
    <t/>
  </si>
  <si>
    <t>Non-Indigent Defense Workload</t>
  </si>
  <si>
    <t>Totals</t>
  </si>
  <si>
    <t>Private Workload</t>
  </si>
  <si>
    <t>Total Time Spent</t>
  </si>
  <si>
    <t>* Pershing - Law Office of Kyle Swanson are permitted to work private cases.</t>
  </si>
  <si>
    <t>* Pershing - NV Appt Counsel are permitted to work private cases.</t>
  </si>
  <si>
    <t>Death Penalty</t>
  </si>
  <si>
    <t>* 1 Death Penalty case - two attorneys (Cochran and Pickering)</t>
  </si>
  <si>
    <t>-</t>
  </si>
  <si>
    <t>This represents Pickering's portion, Cochran's portion on other tab)</t>
  </si>
  <si>
    <t>This represents Cochran's portion, Pickering's portion on other tab)</t>
  </si>
  <si>
    <t>Mark Rogers (23-0091183)</t>
  </si>
  <si>
    <t>Mark Rogers (23-0096041)</t>
  </si>
  <si>
    <t>*</t>
  </si>
  <si>
    <t>Law Office of Kirsty Pickering</t>
  </si>
  <si>
    <t>Pershing Time: Fiscal Year 24, Quarter 2</t>
  </si>
  <si>
    <t>21-0002718</t>
  </si>
  <si>
    <t>21-0002784</t>
  </si>
  <si>
    <t>22-0006291</t>
  </si>
  <si>
    <t>22-0008756</t>
  </si>
  <si>
    <t>22-0009914</t>
  </si>
  <si>
    <t>22-0012424</t>
  </si>
  <si>
    <t>22-0012663</t>
  </si>
  <si>
    <t>22-0012665</t>
  </si>
  <si>
    <t>22-0013366</t>
  </si>
  <si>
    <t>22-0089955</t>
  </si>
  <si>
    <t>23-0094550</t>
  </si>
  <si>
    <t>23-0096105</t>
  </si>
  <si>
    <t>23-0096108</t>
  </si>
  <si>
    <t>23-0096110</t>
  </si>
  <si>
    <t>23-0099738</t>
  </si>
  <si>
    <t>23-0099899</t>
  </si>
  <si>
    <t>23-0100083</t>
  </si>
  <si>
    <t>23-0100148</t>
  </si>
  <si>
    <t>23-0100264</t>
  </si>
  <si>
    <t>23-0100429</t>
  </si>
  <si>
    <t>23-0100439</t>
  </si>
  <si>
    <t>23-0100574</t>
  </si>
  <si>
    <t>23-0101234</t>
  </si>
  <si>
    <t>21-0002726</t>
  </si>
  <si>
    <t>22-0011608</t>
  </si>
  <si>
    <t>23-0100014</t>
  </si>
  <si>
    <t>23-0101030</t>
  </si>
  <si>
    <t>23-0095350</t>
  </si>
  <si>
    <t>Juvenile (probation/parole violations)</t>
  </si>
  <si>
    <t>23-0100131</t>
  </si>
  <si>
    <t>22-0009354</t>
  </si>
  <si>
    <t>23-0096160</t>
  </si>
  <si>
    <t>23-0098064</t>
  </si>
  <si>
    <t>23-0099951</t>
  </si>
  <si>
    <t>23-0100143</t>
  </si>
  <si>
    <t>23-0100434</t>
  </si>
  <si>
    <t>23-0100589</t>
  </si>
  <si>
    <t>23-0101296</t>
  </si>
  <si>
    <t>22-0008780</t>
  </si>
  <si>
    <t>22-0014095</t>
  </si>
  <si>
    <t>23-0091686</t>
  </si>
  <si>
    <t>23-0095632</t>
  </si>
  <si>
    <t>23-0096454</t>
  </si>
  <si>
    <t>23-0099993</t>
  </si>
  <si>
    <t>23-0100494</t>
  </si>
  <si>
    <t>23-0101165</t>
  </si>
  <si>
    <t>23-0101248</t>
  </si>
  <si>
    <t>Law Office of Kyle Swanson</t>
  </si>
  <si>
    <t>Other</t>
  </si>
  <si>
    <t>23-0099797</t>
  </si>
  <si>
    <t>23-0100743</t>
  </si>
  <si>
    <t>23-0101108</t>
  </si>
  <si>
    <t>Barringer, Leticia</t>
  </si>
  <si>
    <t>23-0100086</t>
  </si>
  <si>
    <t>23-0092395</t>
  </si>
  <si>
    <t>23-0100706</t>
  </si>
  <si>
    <t>23-0100739</t>
  </si>
  <si>
    <t>1 F/T Attorney, 1 Legal Assistant</t>
  </si>
  <si>
    <t>1 F/T Attorney, 2 Legal Assistants</t>
  </si>
  <si>
    <t>Private Workload *</t>
  </si>
  <si>
    <t xml:space="preserve">     (38 billed and 200 unbilled)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</si>
</sst>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0" fontId="4" fillId="0" borderId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0" fillId="0" borderId="4" xfId="0" applyBorder="1"/>
    <xf numFmtId="0" fontId="3" fillId="0" borderId="5" xfId="0" applyFont="1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2" borderId="0" xfId="0" applyFill="1"/>
    <xf numFmtId="0" fontId="3" fillId="0" borderId="9" xfId="0" applyFont="1" applyBorder="1" applyAlignment="1">
      <alignment horizontal="center" vertical="center"/>
    </xf>
    <xf numFmtId="0" fontId="0" fillId="0" borderId="11" xfId="0" applyBorder="1"/>
    <xf numFmtId="0" fontId="0" fillId="0" borderId="0" xfId="0" quotePrefix="1"/>
    <xf numFmtId="0" fontId="3" fillId="0" borderId="0" xfId="0" applyFont="1" applyAlignment="1">
      <alignment horizontal="center" vertical="center" wrapText="1"/>
    </xf>
    <xf numFmtId="0" fontId="6" fillId="3" borderId="0" xfId="1" applyFont="1" applyBorder="1"/>
    <xf numFmtId="0" fontId="6" fillId="3" borderId="3" xfId="1" applyFont="1" applyBorder="1"/>
    <xf numFmtId="0" fontId="6" fillId="3" borderId="7" xfId="1" applyFont="1" applyBorder="1"/>
    <xf numFmtId="0" fontId="6" fillId="0" borderId="0" xfId="1" applyFont="1" applyFill="1" applyBorder="1"/>
    <xf numFmtId="0" fontId="6" fillId="3" borderId="4" xfId="1" applyFont="1" applyBorder="1"/>
    <xf numFmtId="0" fontId="6" fillId="3" borderId="13" xfId="1" applyFont="1" applyBorder="1"/>
    <xf numFmtId="0" fontId="6" fillId="3" borderId="14" xfId="1" applyFont="1" applyBorder="1"/>
    <xf numFmtId="0" fontId="6" fillId="3" borderId="8" xfId="1" applyFont="1" applyBorder="1"/>
    <xf numFmtId="0" fontId="6" fillId="3" borderId="15" xfId="1" applyFont="1" applyBorder="1"/>
    <xf numFmtId="0" fontId="6" fillId="3" borderId="16" xfId="1" applyFont="1" applyBorder="1"/>
    <xf numFmtId="0" fontId="4" fillId="0" borderId="0" xfId="0" applyFont="1"/>
    <xf numFmtId="0" fontId="0" fillId="0" borderId="12" xfId="0" applyBorder="1"/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/>
    <xf numFmtId="0" fontId="7" fillId="0" borderId="11" xfId="2" applyFont="1" applyBorder="1"/>
    <xf numFmtId="14" fontId="0" fillId="0" borderId="0" xfId="0" applyNumberFormat="1"/>
    <xf numFmtId="0" fontId="6" fillId="3" borderId="8" xfId="1" applyFont="1" applyBorder="1" applyAlignment="1">
      <alignment horizontal="right"/>
    </xf>
    <xf numFmtId="0" fontId="6" fillId="3" borderId="15" xfId="1" applyFont="1" applyBorder="1" applyAlignment="1">
      <alignment horizontal="right"/>
    </xf>
    <xf numFmtId="0" fontId="6" fillId="3" borderId="16" xfId="1" applyFont="1" applyBorder="1" applyAlignment="1">
      <alignment horizontal="right"/>
    </xf>
    <xf numFmtId="0" fontId="3" fillId="0" borderId="3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16" xfId="0" applyBorder="1"/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/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3">
    <cellStyle name="Neutral" xfId="1" builtinId="28"/>
    <cellStyle name="Normal" xfId="0" builtinId="0"/>
    <cellStyle name="Normal 2" xfId="2" xr:uid="{6CEC7D9D-3278-4F50-BC8E-3B5A423F2CA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5"/>
  <sheetViews>
    <sheetView tabSelected="1" topLeftCell="P1" zoomScale="98" zoomScaleNormal="98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</cols>
  <sheetData>
    <row r="1" spans="1:22" ht="25.15" customHeight="1" x14ac:dyDescent="0.4">
      <c r="A1" s="47" t="s">
        <v>141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2" ht="15.75" thickBot="1" x14ac:dyDescent="0.3">
      <c r="R2" s="48" t="s">
        <v>124</v>
      </c>
      <c r="S2" s="49"/>
      <c r="T2" s="49"/>
    </row>
    <row r="3" spans="1:22" ht="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Pershing County Public Defender's Office</v>
      </c>
      <c r="R3" s="2" t="s">
        <v>19</v>
      </c>
      <c r="S3" s="2" t="s">
        <v>120</v>
      </c>
      <c r="T3" s="2" t="s">
        <v>121</v>
      </c>
    </row>
    <row r="4" spans="1:22" x14ac:dyDescent="0.25">
      <c r="A4" s="32">
        <v>45278</v>
      </c>
      <c r="B4" t="s">
        <v>15</v>
      </c>
      <c r="C4" t="s">
        <v>16</v>
      </c>
      <c r="D4" t="s">
        <v>24</v>
      </c>
      <c r="E4" t="s">
        <v>17</v>
      </c>
      <c r="G4" t="s">
        <v>18</v>
      </c>
      <c r="H4" t="s">
        <v>19</v>
      </c>
      <c r="I4" t="s">
        <v>20</v>
      </c>
      <c r="J4">
        <v>0.8</v>
      </c>
      <c r="L4">
        <v>19.5</v>
      </c>
      <c r="M4" t="s">
        <v>21</v>
      </c>
      <c r="P4" s="37" t="s">
        <v>139</v>
      </c>
      <c r="Q4" s="3" t="s">
        <v>132</v>
      </c>
      <c r="R4" s="4">
        <f>SUMIFS($J$4:$J$405,$E$4:$E$405,$Q4,$H$4:$H$405,R$3)</f>
        <v>12.600000000000001</v>
      </c>
      <c r="S4" s="41">
        <f t="shared" ref="S4:T4" si="0">SUMIFS($J$4:$J$405,$E$4:$E$405,$Q4,$H$4:$H$405,S$3)</f>
        <v>0</v>
      </c>
      <c r="T4" s="42">
        <f t="shared" si="0"/>
        <v>0</v>
      </c>
      <c r="U4">
        <f>SUM(R4:T4)</f>
        <v>12.600000000000001</v>
      </c>
      <c r="V4" s="27"/>
    </row>
    <row r="5" spans="1:22" x14ac:dyDescent="0.25">
      <c r="A5" s="32">
        <v>45237</v>
      </c>
      <c r="B5" t="s">
        <v>15</v>
      </c>
      <c r="C5" t="s">
        <v>16</v>
      </c>
      <c r="D5" t="s">
        <v>24</v>
      </c>
      <c r="E5" t="s">
        <v>17</v>
      </c>
      <c r="G5" t="s">
        <v>18</v>
      </c>
      <c r="H5" t="s">
        <v>19</v>
      </c>
      <c r="I5" t="s">
        <v>20</v>
      </c>
      <c r="J5">
        <v>1.6</v>
      </c>
      <c r="L5">
        <v>19.5</v>
      </c>
      <c r="M5" t="s">
        <v>21</v>
      </c>
      <c r="Q5" s="5" t="s">
        <v>122</v>
      </c>
      <c r="R5" s="6">
        <f t="shared" ref="R5:T14" si="1">SUMIFS($J$4:$J$405,$E$4:$E$405,$Q5,$H$4:$H$405,R$3)</f>
        <v>0</v>
      </c>
      <c r="S5" s="43">
        <f t="shared" si="1"/>
        <v>0</v>
      </c>
      <c r="T5" s="44">
        <f t="shared" si="1"/>
        <v>0</v>
      </c>
      <c r="U5">
        <f>SUM(R5:T5)</f>
        <v>0</v>
      </c>
    </row>
    <row r="6" spans="1:22" x14ac:dyDescent="0.25">
      <c r="A6" s="32">
        <v>45247</v>
      </c>
      <c r="B6" t="s">
        <v>15</v>
      </c>
      <c r="C6" t="s">
        <v>16</v>
      </c>
      <c r="D6" t="s">
        <v>24</v>
      </c>
      <c r="E6" t="s">
        <v>17</v>
      </c>
      <c r="G6" t="s">
        <v>18</v>
      </c>
      <c r="H6" t="s">
        <v>19</v>
      </c>
      <c r="I6" t="s">
        <v>20</v>
      </c>
      <c r="J6">
        <v>0.5</v>
      </c>
      <c r="L6">
        <v>19.5</v>
      </c>
      <c r="M6" t="s">
        <v>21</v>
      </c>
      <c r="Q6" s="5" t="s">
        <v>17</v>
      </c>
      <c r="R6" s="6">
        <f t="shared" si="1"/>
        <v>8.9000000000000021</v>
      </c>
      <c r="S6" s="43">
        <f t="shared" si="1"/>
        <v>0</v>
      </c>
      <c r="T6" s="44">
        <f t="shared" si="1"/>
        <v>0</v>
      </c>
      <c r="U6">
        <f t="shared" ref="U6:U14" si="2">SUM(R6:T6)</f>
        <v>8.9000000000000021</v>
      </c>
    </row>
    <row r="7" spans="1:22" x14ac:dyDescent="0.25">
      <c r="A7" s="32">
        <v>45236</v>
      </c>
      <c r="B7" t="s">
        <v>15</v>
      </c>
      <c r="C7" t="s">
        <v>16</v>
      </c>
      <c r="D7" t="s">
        <v>24</v>
      </c>
      <c r="E7" t="s">
        <v>17</v>
      </c>
      <c r="G7" t="s">
        <v>18</v>
      </c>
      <c r="H7" t="s">
        <v>19</v>
      </c>
      <c r="I7" t="s">
        <v>20</v>
      </c>
      <c r="J7">
        <v>0.4</v>
      </c>
      <c r="L7">
        <v>19.5</v>
      </c>
      <c r="M7" t="s">
        <v>21</v>
      </c>
      <c r="Q7" s="5" t="s">
        <v>26</v>
      </c>
      <c r="R7" s="6">
        <f t="shared" si="1"/>
        <v>146.00000000000003</v>
      </c>
      <c r="S7" s="43">
        <f t="shared" si="1"/>
        <v>0</v>
      </c>
      <c r="T7" s="44">
        <f t="shared" si="1"/>
        <v>0.6</v>
      </c>
      <c r="U7">
        <f t="shared" si="2"/>
        <v>146.60000000000002</v>
      </c>
    </row>
    <row r="8" spans="1:22" x14ac:dyDescent="0.25">
      <c r="A8" s="32">
        <v>45201</v>
      </c>
      <c r="B8" t="s">
        <v>15</v>
      </c>
      <c r="C8" t="s">
        <v>16</v>
      </c>
      <c r="D8" t="s">
        <v>24</v>
      </c>
      <c r="E8" t="s">
        <v>17</v>
      </c>
      <c r="G8" t="s">
        <v>18</v>
      </c>
      <c r="H8" t="s">
        <v>19</v>
      </c>
      <c r="I8" t="s">
        <v>20</v>
      </c>
      <c r="J8">
        <v>2</v>
      </c>
      <c r="L8">
        <v>19.5</v>
      </c>
      <c r="M8" t="s">
        <v>21</v>
      </c>
      <c r="Q8" s="5" t="s">
        <v>64</v>
      </c>
      <c r="R8" s="6">
        <f t="shared" si="1"/>
        <v>23.1</v>
      </c>
      <c r="S8" s="43">
        <f t="shared" si="1"/>
        <v>0</v>
      </c>
      <c r="T8" s="44">
        <f t="shared" si="1"/>
        <v>0</v>
      </c>
      <c r="U8">
        <f t="shared" si="2"/>
        <v>23.1</v>
      </c>
    </row>
    <row r="9" spans="1:22" x14ac:dyDescent="0.25">
      <c r="A9" s="32">
        <v>45203</v>
      </c>
      <c r="B9" t="s">
        <v>15</v>
      </c>
      <c r="C9" t="s">
        <v>16</v>
      </c>
      <c r="D9" t="s">
        <v>24</v>
      </c>
      <c r="E9" t="s">
        <v>17</v>
      </c>
      <c r="G9" t="s">
        <v>18</v>
      </c>
      <c r="H9" t="s">
        <v>19</v>
      </c>
      <c r="I9" t="s">
        <v>20</v>
      </c>
      <c r="J9">
        <v>0.3</v>
      </c>
      <c r="L9">
        <v>19.5</v>
      </c>
      <c r="M9" t="s">
        <v>21</v>
      </c>
      <c r="Q9" s="5" t="s">
        <v>77</v>
      </c>
      <c r="R9" s="6">
        <f t="shared" si="1"/>
        <v>40.499999999999993</v>
      </c>
      <c r="S9" s="43">
        <f t="shared" si="1"/>
        <v>0</v>
      </c>
      <c r="T9" s="44">
        <f t="shared" si="1"/>
        <v>0</v>
      </c>
      <c r="U9">
        <f t="shared" si="2"/>
        <v>40.499999999999993</v>
      </c>
    </row>
    <row r="10" spans="1:22" x14ac:dyDescent="0.25">
      <c r="A10" s="32">
        <v>45275</v>
      </c>
      <c r="B10" t="s">
        <v>15</v>
      </c>
      <c r="C10" t="s">
        <v>16</v>
      </c>
      <c r="D10" t="s">
        <v>24</v>
      </c>
      <c r="E10" t="s">
        <v>17</v>
      </c>
      <c r="G10" t="s">
        <v>18</v>
      </c>
      <c r="H10" t="s">
        <v>19</v>
      </c>
      <c r="I10" t="s">
        <v>20</v>
      </c>
      <c r="J10">
        <v>0.5</v>
      </c>
      <c r="L10">
        <v>19.5</v>
      </c>
      <c r="M10" t="s">
        <v>21</v>
      </c>
      <c r="Q10" s="5" t="s">
        <v>62</v>
      </c>
      <c r="R10" s="6">
        <f t="shared" si="1"/>
        <v>2.9000000000000004</v>
      </c>
      <c r="S10" s="43">
        <f t="shared" si="1"/>
        <v>0</v>
      </c>
      <c r="T10" s="44">
        <f t="shared" si="1"/>
        <v>0</v>
      </c>
      <c r="U10">
        <f t="shared" si="2"/>
        <v>2.9000000000000004</v>
      </c>
    </row>
    <row r="11" spans="1:22" x14ac:dyDescent="0.25">
      <c r="A11" s="32">
        <v>45208</v>
      </c>
      <c r="B11" t="s">
        <v>15</v>
      </c>
      <c r="C11" t="s">
        <v>16</v>
      </c>
      <c r="D11" t="s">
        <v>24</v>
      </c>
      <c r="E11" t="s">
        <v>17</v>
      </c>
      <c r="G11" t="s">
        <v>18</v>
      </c>
      <c r="H11" t="s">
        <v>19</v>
      </c>
      <c r="I11" t="s">
        <v>20</v>
      </c>
      <c r="J11">
        <v>0.6</v>
      </c>
      <c r="L11">
        <v>19.5</v>
      </c>
      <c r="M11" t="s">
        <v>21</v>
      </c>
      <c r="Q11" s="5" t="s">
        <v>170</v>
      </c>
      <c r="R11" s="6">
        <f t="shared" si="1"/>
        <v>3.5</v>
      </c>
      <c r="S11" s="43">
        <f t="shared" si="1"/>
        <v>0</v>
      </c>
      <c r="T11" s="44">
        <f t="shared" si="1"/>
        <v>0</v>
      </c>
    </row>
    <row r="12" spans="1:22" x14ac:dyDescent="0.25">
      <c r="A12" s="32">
        <v>45232</v>
      </c>
      <c r="B12" t="s">
        <v>15</v>
      </c>
      <c r="C12" t="s">
        <v>16</v>
      </c>
      <c r="D12" t="s">
        <v>24</v>
      </c>
      <c r="E12" t="s">
        <v>17</v>
      </c>
      <c r="G12" t="s">
        <v>18</v>
      </c>
      <c r="H12" t="s">
        <v>19</v>
      </c>
      <c r="I12" t="s">
        <v>20</v>
      </c>
      <c r="J12">
        <v>0.3</v>
      </c>
      <c r="L12">
        <v>19.5</v>
      </c>
      <c r="M12" t="s">
        <v>21</v>
      </c>
      <c r="Q12" s="5" t="s">
        <v>95</v>
      </c>
      <c r="R12" s="6">
        <f t="shared" si="1"/>
        <v>0</v>
      </c>
      <c r="S12" s="43">
        <f t="shared" si="1"/>
        <v>0</v>
      </c>
      <c r="T12" s="44">
        <f t="shared" si="1"/>
        <v>0</v>
      </c>
      <c r="U12">
        <f t="shared" si="2"/>
        <v>0</v>
      </c>
    </row>
    <row r="13" spans="1:22" x14ac:dyDescent="0.25">
      <c r="A13" s="32">
        <v>45218</v>
      </c>
      <c r="B13" t="s">
        <v>15</v>
      </c>
      <c r="C13" t="s">
        <v>16</v>
      </c>
      <c r="D13" t="s">
        <v>24</v>
      </c>
      <c r="E13" t="s">
        <v>17</v>
      </c>
      <c r="G13" t="s">
        <v>18</v>
      </c>
      <c r="H13" t="s">
        <v>19</v>
      </c>
      <c r="I13" t="s">
        <v>20</v>
      </c>
      <c r="J13">
        <v>0.3</v>
      </c>
      <c r="L13">
        <v>19.5</v>
      </c>
      <c r="M13" t="s">
        <v>21</v>
      </c>
      <c r="Q13" s="5" t="s">
        <v>97</v>
      </c>
      <c r="R13" s="6">
        <f t="shared" si="1"/>
        <v>10.600000000000003</v>
      </c>
      <c r="S13" s="43">
        <f t="shared" si="1"/>
        <v>0</v>
      </c>
      <c r="T13" s="44">
        <f t="shared" si="1"/>
        <v>0</v>
      </c>
      <c r="U13">
        <f t="shared" si="2"/>
        <v>10.600000000000003</v>
      </c>
    </row>
    <row r="14" spans="1:22" ht="15.75" thickBot="1" x14ac:dyDescent="0.3">
      <c r="A14" s="32">
        <v>45223</v>
      </c>
      <c r="B14" t="s">
        <v>15</v>
      </c>
      <c r="C14" t="s">
        <v>16</v>
      </c>
      <c r="D14" t="s">
        <v>25</v>
      </c>
      <c r="E14" t="s">
        <v>17</v>
      </c>
      <c r="G14" t="s">
        <v>18</v>
      </c>
      <c r="H14" t="s">
        <v>19</v>
      </c>
      <c r="I14" t="s">
        <v>20</v>
      </c>
      <c r="J14">
        <v>1</v>
      </c>
      <c r="L14">
        <v>7.6</v>
      </c>
      <c r="M14" t="s">
        <v>21</v>
      </c>
      <c r="Q14" s="7" t="s">
        <v>123</v>
      </c>
      <c r="R14" s="8">
        <f t="shared" si="1"/>
        <v>0</v>
      </c>
      <c r="S14" s="45">
        <f t="shared" si="1"/>
        <v>0</v>
      </c>
      <c r="T14" s="46">
        <f t="shared" si="1"/>
        <v>0</v>
      </c>
      <c r="U14">
        <f t="shared" si="2"/>
        <v>0</v>
      </c>
    </row>
    <row r="15" spans="1:22" x14ac:dyDescent="0.25">
      <c r="A15" s="32">
        <v>45258</v>
      </c>
      <c r="B15" t="s">
        <v>15</v>
      </c>
      <c r="C15" t="s">
        <v>16</v>
      </c>
      <c r="D15" t="s">
        <v>25</v>
      </c>
      <c r="E15" t="s">
        <v>17</v>
      </c>
      <c r="G15" t="s">
        <v>18</v>
      </c>
      <c r="H15" t="s">
        <v>19</v>
      </c>
      <c r="I15" t="s">
        <v>20</v>
      </c>
      <c r="J15">
        <v>0.3</v>
      </c>
      <c r="L15">
        <v>7.6</v>
      </c>
      <c r="M15" t="s">
        <v>21</v>
      </c>
      <c r="Q15" s="31" t="s">
        <v>129</v>
      </c>
      <c r="R15" s="14">
        <f>SUM(R4:R14)</f>
        <v>248.10000000000002</v>
      </c>
      <c r="S15" s="14">
        <f>SUM(S4:S14)</f>
        <v>0</v>
      </c>
      <c r="T15" s="14">
        <f>SUM(T4:T14)</f>
        <v>0.6</v>
      </c>
      <c r="U15" s="12">
        <f>SUM(R4:T14)</f>
        <v>248.70000000000002</v>
      </c>
    </row>
    <row r="16" spans="1:22" ht="15.75" thickBot="1" x14ac:dyDescent="0.3">
      <c r="A16" s="32">
        <v>45208</v>
      </c>
      <c r="B16" t="s">
        <v>15</v>
      </c>
      <c r="C16" t="s">
        <v>16</v>
      </c>
      <c r="D16" t="s">
        <v>25</v>
      </c>
      <c r="E16" t="s">
        <v>17</v>
      </c>
      <c r="G16" t="s">
        <v>18</v>
      </c>
      <c r="H16" t="s">
        <v>19</v>
      </c>
      <c r="I16" t="s">
        <v>20</v>
      </c>
      <c r="J16">
        <v>0.3</v>
      </c>
      <c r="L16">
        <v>7.6</v>
      </c>
      <c r="M16" t="s">
        <v>21</v>
      </c>
      <c r="Q16" s="15" t="s">
        <v>125</v>
      </c>
      <c r="R16" s="48" t="s">
        <v>126</v>
      </c>
      <c r="S16" s="49"/>
      <c r="T16" s="49"/>
    </row>
    <row r="17" spans="1:21" ht="15.75" thickBot="1" x14ac:dyDescent="0.3">
      <c r="A17" s="32">
        <v>45236</v>
      </c>
      <c r="B17" t="s">
        <v>15</v>
      </c>
      <c r="C17" t="s">
        <v>16</v>
      </c>
      <c r="D17" t="s">
        <v>142</v>
      </c>
      <c r="E17" t="s">
        <v>26</v>
      </c>
      <c r="G17" t="s">
        <v>18</v>
      </c>
      <c r="H17" t="s">
        <v>19</v>
      </c>
      <c r="I17" t="s">
        <v>20</v>
      </c>
      <c r="J17">
        <v>0.3</v>
      </c>
      <c r="L17">
        <v>18.7</v>
      </c>
      <c r="M17" t="s">
        <v>27</v>
      </c>
      <c r="N17" s="32">
        <v>45236</v>
      </c>
      <c r="O17" t="s">
        <v>30</v>
      </c>
      <c r="Q17" s="13" t="str">
        <f>B4</f>
        <v>Pershing County Public Defender's Office</v>
      </c>
      <c r="R17" s="2" t="s">
        <v>19</v>
      </c>
      <c r="S17" s="2" t="s">
        <v>120</v>
      </c>
      <c r="T17" s="2" t="s">
        <v>121</v>
      </c>
      <c r="U17" s="16" t="s">
        <v>127</v>
      </c>
    </row>
    <row r="18" spans="1:21" x14ac:dyDescent="0.25">
      <c r="A18" s="32">
        <v>45222</v>
      </c>
      <c r="B18" t="s">
        <v>15</v>
      </c>
      <c r="C18" t="s">
        <v>16</v>
      </c>
      <c r="D18" t="s">
        <v>142</v>
      </c>
      <c r="E18" t="s">
        <v>26</v>
      </c>
      <c r="G18" t="s">
        <v>18</v>
      </c>
      <c r="H18" t="s">
        <v>19</v>
      </c>
      <c r="I18" t="s">
        <v>20</v>
      </c>
      <c r="J18">
        <v>0.3</v>
      </c>
      <c r="L18">
        <v>18.7</v>
      </c>
      <c r="M18" t="s">
        <v>27</v>
      </c>
      <c r="N18" s="32">
        <v>45236</v>
      </c>
      <c r="O18" t="s">
        <v>30</v>
      </c>
      <c r="Q18" s="18" t="s">
        <v>59</v>
      </c>
      <c r="R18" s="21">
        <f>SUMIFS($J$4:$J$405,$E$4:$E$405,$Q18,$H$4:$H$405,R$3)</f>
        <v>6.8000000000000007</v>
      </c>
      <c r="S18" s="21">
        <f t="shared" ref="S18:T18" si="3">SUMIFS($J$4:$J$405,$E$4:$E$405,$Q18,$H$4:$H$405,S$3)</f>
        <v>0</v>
      </c>
      <c r="T18" s="21">
        <f t="shared" si="3"/>
        <v>0</v>
      </c>
      <c r="U18">
        <f>SUM(R18:T18)</f>
        <v>6.8000000000000007</v>
      </c>
    </row>
    <row r="19" spans="1:21" ht="15.75" thickBot="1" x14ac:dyDescent="0.3">
      <c r="A19" s="32">
        <v>45209</v>
      </c>
      <c r="B19" t="s">
        <v>15</v>
      </c>
      <c r="C19" t="s">
        <v>16</v>
      </c>
      <c r="D19" t="s">
        <v>143</v>
      </c>
      <c r="E19" t="s">
        <v>26</v>
      </c>
      <c r="G19" t="s">
        <v>18</v>
      </c>
      <c r="H19" t="s">
        <v>19</v>
      </c>
      <c r="I19" t="s">
        <v>20</v>
      </c>
      <c r="J19">
        <v>0.3</v>
      </c>
      <c r="L19">
        <v>5.7</v>
      </c>
      <c r="M19" t="s">
        <v>21</v>
      </c>
      <c r="Q19" s="19" t="s">
        <v>128</v>
      </c>
      <c r="R19" s="33" t="s">
        <v>134</v>
      </c>
      <c r="S19" s="34" t="s">
        <v>134</v>
      </c>
      <c r="T19" s="35" t="s">
        <v>134</v>
      </c>
      <c r="U19" s="20">
        <f>SUM(Q19:T19)</f>
        <v>0</v>
      </c>
    </row>
    <row r="20" spans="1:21" x14ac:dyDescent="0.25">
      <c r="A20" s="32">
        <v>45208</v>
      </c>
      <c r="B20" t="s">
        <v>15</v>
      </c>
      <c r="C20" t="s">
        <v>16</v>
      </c>
      <c r="D20" t="s">
        <v>143</v>
      </c>
      <c r="E20" t="s">
        <v>26</v>
      </c>
      <c r="G20" t="s">
        <v>18</v>
      </c>
      <c r="H20" t="s">
        <v>19</v>
      </c>
      <c r="I20" t="s">
        <v>20</v>
      </c>
      <c r="J20">
        <v>0.4</v>
      </c>
      <c r="L20">
        <v>5.7</v>
      </c>
      <c r="M20" t="s">
        <v>21</v>
      </c>
      <c r="Q20" s="31" t="s">
        <v>129</v>
      </c>
      <c r="R20" s="14">
        <f>SUM(R18:R19)</f>
        <v>6.8000000000000007</v>
      </c>
      <c r="S20" s="14">
        <f t="shared" ref="S20:T20" si="4">SUM(S18:S19)</f>
        <v>0</v>
      </c>
      <c r="T20" s="14">
        <f t="shared" si="4"/>
        <v>0</v>
      </c>
      <c r="U20" s="17">
        <f>SUM(R18:T19)</f>
        <v>6.8000000000000007</v>
      </c>
    </row>
    <row r="21" spans="1:21" x14ac:dyDescent="0.25">
      <c r="A21" s="32">
        <v>45205</v>
      </c>
      <c r="B21" t="s">
        <v>15</v>
      </c>
      <c r="C21" t="s">
        <v>16</v>
      </c>
      <c r="D21" t="s">
        <v>29</v>
      </c>
      <c r="E21" t="s">
        <v>26</v>
      </c>
      <c r="G21" t="s">
        <v>18</v>
      </c>
      <c r="H21" t="s">
        <v>19</v>
      </c>
      <c r="I21" t="s">
        <v>20</v>
      </c>
      <c r="J21">
        <v>1.5</v>
      </c>
      <c r="L21">
        <v>15.7</v>
      </c>
      <c r="M21" t="s">
        <v>27</v>
      </c>
      <c r="N21" s="32">
        <v>45217</v>
      </c>
      <c r="O21" t="s">
        <v>28</v>
      </c>
      <c r="Q21" s="27" t="s">
        <v>199</v>
      </c>
    </row>
    <row r="22" spans="1:21" x14ac:dyDescent="0.25">
      <c r="A22" s="32">
        <v>45236</v>
      </c>
      <c r="B22" t="s">
        <v>15</v>
      </c>
      <c r="C22" t="s">
        <v>16</v>
      </c>
      <c r="D22" t="s">
        <v>144</v>
      </c>
      <c r="E22" t="s">
        <v>26</v>
      </c>
      <c r="G22" t="s">
        <v>18</v>
      </c>
      <c r="H22" t="s">
        <v>19</v>
      </c>
      <c r="I22" t="s">
        <v>20</v>
      </c>
      <c r="J22">
        <v>0.3</v>
      </c>
      <c r="L22">
        <v>4.4000000000000004</v>
      </c>
      <c r="M22" t="s">
        <v>21</v>
      </c>
      <c r="Q22" s="27" t="s">
        <v>133</v>
      </c>
    </row>
    <row r="23" spans="1:21" x14ac:dyDescent="0.25">
      <c r="A23" s="32">
        <v>45218</v>
      </c>
      <c r="B23" t="s">
        <v>15</v>
      </c>
      <c r="C23" t="s">
        <v>16</v>
      </c>
      <c r="D23" t="s">
        <v>144</v>
      </c>
      <c r="E23" t="s">
        <v>26</v>
      </c>
      <c r="G23" t="s">
        <v>18</v>
      </c>
      <c r="H23" t="s">
        <v>19</v>
      </c>
      <c r="I23" t="s">
        <v>20</v>
      </c>
      <c r="J23">
        <v>0.3</v>
      </c>
      <c r="L23">
        <v>4.4000000000000004</v>
      </c>
      <c r="M23" t="s">
        <v>21</v>
      </c>
      <c r="Q23" s="27" t="s">
        <v>136</v>
      </c>
    </row>
    <row r="24" spans="1:21" x14ac:dyDescent="0.25">
      <c r="A24" s="32">
        <v>45236</v>
      </c>
      <c r="B24" t="s">
        <v>15</v>
      </c>
      <c r="C24" t="s">
        <v>16</v>
      </c>
      <c r="D24" t="s">
        <v>144</v>
      </c>
      <c r="E24" t="s">
        <v>26</v>
      </c>
      <c r="G24" t="s">
        <v>18</v>
      </c>
      <c r="H24" t="s">
        <v>19</v>
      </c>
      <c r="I24" t="s">
        <v>20</v>
      </c>
      <c r="J24">
        <v>0.5</v>
      </c>
      <c r="L24">
        <v>4.4000000000000004</v>
      </c>
      <c r="M24" t="s">
        <v>21</v>
      </c>
      <c r="Q24" t="s">
        <v>137</v>
      </c>
    </row>
    <row r="25" spans="1:21" x14ac:dyDescent="0.25">
      <c r="A25" s="32">
        <v>45222</v>
      </c>
      <c r="B25" t="s">
        <v>15</v>
      </c>
      <c r="C25" t="s">
        <v>16</v>
      </c>
      <c r="D25" t="s">
        <v>144</v>
      </c>
      <c r="E25" t="s">
        <v>26</v>
      </c>
      <c r="G25" t="s">
        <v>18</v>
      </c>
      <c r="H25" t="s">
        <v>19</v>
      </c>
      <c r="I25" t="s">
        <v>20</v>
      </c>
      <c r="J25">
        <v>0.3</v>
      </c>
      <c r="L25">
        <v>4.4000000000000004</v>
      </c>
      <c r="M25" t="s">
        <v>21</v>
      </c>
    </row>
    <row r="26" spans="1:21" x14ac:dyDescent="0.25">
      <c r="A26" s="32">
        <v>45222</v>
      </c>
      <c r="B26" t="s">
        <v>15</v>
      </c>
      <c r="C26" t="s">
        <v>16</v>
      </c>
      <c r="D26" t="s">
        <v>145</v>
      </c>
      <c r="E26" t="s">
        <v>26</v>
      </c>
      <c r="G26" t="s">
        <v>18</v>
      </c>
      <c r="H26" t="s">
        <v>19</v>
      </c>
      <c r="I26" t="s">
        <v>20</v>
      </c>
      <c r="J26">
        <v>0.5</v>
      </c>
      <c r="L26">
        <v>4</v>
      </c>
      <c r="M26" t="s">
        <v>21</v>
      </c>
    </row>
    <row r="27" spans="1:21" x14ac:dyDescent="0.25">
      <c r="A27" s="32">
        <v>45258</v>
      </c>
      <c r="B27" t="s">
        <v>15</v>
      </c>
      <c r="C27" t="s">
        <v>16</v>
      </c>
      <c r="D27" t="s">
        <v>146</v>
      </c>
      <c r="E27" t="s">
        <v>26</v>
      </c>
      <c r="G27" t="s">
        <v>18</v>
      </c>
      <c r="H27" t="s">
        <v>19</v>
      </c>
      <c r="I27" t="s">
        <v>20</v>
      </c>
      <c r="J27">
        <v>0.3</v>
      </c>
      <c r="L27">
        <v>1.6</v>
      </c>
      <c r="M27" t="s">
        <v>27</v>
      </c>
      <c r="N27" s="32">
        <v>45278</v>
      </c>
      <c r="O27" t="s">
        <v>30</v>
      </c>
    </row>
    <row r="28" spans="1:21" x14ac:dyDescent="0.25">
      <c r="A28" s="32">
        <v>45278</v>
      </c>
      <c r="B28" t="s">
        <v>15</v>
      </c>
      <c r="C28" t="s">
        <v>16</v>
      </c>
      <c r="D28" t="s">
        <v>146</v>
      </c>
      <c r="E28" t="s">
        <v>26</v>
      </c>
      <c r="G28" t="s">
        <v>18</v>
      </c>
      <c r="H28" t="s">
        <v>19</v>
      </c>
      <c r="I28" t="s">
        <v>20</v>
      </c>
      <c r="J28">
        <v>0.3</v>
      </c>
      <c r="L28">
        <v>1.6</v>
      </c>
      <c r="M28" t="s">
        <v>27</v>
      </c>
      <c r="N28" s="32">
        <v>45278</v>
      </c>
      <c r="O28" t="s">
        <v>30</v>
      </c>
    </row>
    <row r="29" spans="1:21" x14ac:dyDescent="0.25">
      <c r="A29" s="32">
        <v>45208</v>
      </c>
      <c r="B29" t="s">
        <v>15</v>
      </c>
      <c r="C29" t="s">
        <v>16</v>
      </c>
      <c r="D29" t="s">
        <v>31</v>
      </c>
      <c r="E29" t="s">
        <v>26</v>
      </c>
      <c r="G29" t="s">
        <v>18</v>
      </c>
      <c r="H29" t="s">
        <v>19</v>
      </c>
      <c r="I29" t="s">
        <v>20</v>
      </c>
      <c r="J29">
        <v>0.3</v>
      </c>
      <c r="L29">
        <v>10.1</v>
      </c>
      <c r="M29" t="s">
        <v>27</v>
      </c>
      <c r="N29" s="32">
        <v>45208</v>
      </c>
      <c r="O29" t="s">
        <v>30</v>
      </c>
    </row>
    <row r="30" spans="1:21" x14ac:dyDescent="0.25">
      <c r="A30" s="32">
        <v>45278</v>
      </c>
      <c r="B30" t="s">
        <v>15</v>
      </c>
      <c r="C30" t="s">
        <v>16</v>
      </c>
      <c r="D30" t="s">
        <v>147</v>
      </c>
      <c r="E30" t="s">
        <v>26</v>
      </c>
      <c r="G30" t="s">
        <v>18</v>
      </c>
      <c r="H30" t="s">
        <v>19</v>
      </c>
      <c r="I30" t="s">
        <v>20</v>
      </c>
      <c r="J30">
        <v>0.3</v>
      </c>
      <c r="L30">
        <v>8.4</v>
      </c>
      <c r="M30" t="s">
        <v>21</v>
      </c>
      <c r="N30" s="32"/>
    </row>
    <row r="31" spans="1:21" x14ac:dyDescent="0.25">
      <c r="A31" s="32">
        <v>45208</v>
      </c>
      <c r="B31" t="s">
        <v>15</v>
      </c>
      <c r="C31" t="s">
        <v>16</v>
      </c>
      <c r="D31" t="s">
        <v>148</v>
      </c>
      <c r="E31" t="s">
        <v>26</v>
      </c>
      <c r="G31" t="s">
        <v>18</v>
      </c>
      <c r="H31" t="s">
        <v>19</v>
      </c>
      <c r="I31" t="s">
        <v>20</v>
      </c>
      <c r="J31">
        <v>0.4</v>
      </c>
      <c r="L31">
        <v>10.7</v>
      </c>
      <c r="M31" t="s">
        <v>21</v>
      </c>
      <c r="N31" s="32"/>
    </row>
    <row r="32" spans="1:21" x14ac:dyDescent="0.25">
      <c r="A32" s="32">
        <v>45264</v>
      </c>
      <c r="B32" t="s">
        <v>15</v>
      </c>
      <c r="C32" t="s">
        <v>16</v>
      </c>
      <c r="D32" t="s">
        <v>149</v>
      </c>
      <c r="E32" t="s">
        <v>26</v>
      </c>
      <c r="G32" t="s">
        <v>18</v>
      </c>
      <c r="H32" t="s">
        <v>19</v>
      </c>
      <c r="I32" t="s">
        <v>20</v>
      </c>
      <c r="J32">
        <v>0.5</v>
      </c>
      <c r="L32">
        <v>9</v>
      </c>
      <c r="M32" t="s">
        <v>21</v>
      </c>
      <c r="N32" s="32"/>
    </row>
    <row r="33" spans="1:14" x14ac:dyDescent="0.25">
      <c r="A33" s="32">
        <v>45257</v>
      </c>
      <c r="B33" t="s">
        <v>15</v>
      </c>
      <c r="C33" t="s">
        <v>16</v>
      </c>
      <c r="D33" t="s">
        <v>149</v>
      </c>
      <c r="E33" t="s">
        <v>26</v>
      </c>
      <c r="G33" t="s">
        <v>18</v>
      </c>
      <c r="H33" t="s">
        <v>19</v>
      </c>
      <c r="I33" t="s">
        <v>20</v>
      </c>
      <c r="J33">
        <v>0.3</v>
      </c>
      <c r="L33">
        <v>9</v>
      </c>
      <c r="M33" t="s">
        <v>21</v>
      </c>
      <c r="N33" s="32"/>
    </row>
    <row r="34" spans="1:14" x14ac:dyDescent="0.25">
      <c r="A34" s="32">
        <v>45233</v>
      </c>
      <c r="B34" t="s">
        <v>15</v>
      </c>
      <c r="C34" t="s">
        <v>16</v>
      </c>
      <c r="D34" t="s">
        <v>32</v>
      </c>
      <c r="E34" t="s">
        <v>26</v>
      </c>
      <c r="G34" t="s">
        <v>18</v>
      </c>
      <c r="H34" t="s">
        <v>19</v>
      </c>
      <c r="I34" t="s">
        <v>20</v>
      </c>
      <c r="J34">
        <v>0.3</v>
      </c>
      <c r="L34">
        <v>11.7</v>
      </c>
      <c r="M34" t="s">
        <v>21</v>
      </c>
      <c r="N34" s="32"/>
    </row>
    <row r="35" spans="1:14" x14ac:dyDescent="0.25">
      <c r="A35" s="32">
        <v>45258</v>
      </c>
      <c r="B35" t="s">
        <v>15</v>
      </c>
      <c r="C35" t="s">
        <v>16</v>
      </c>
      <c r="D35" t="s">
        <v>32</v>
      </c>
      <c r="E35" t="s">
        <v>26</v>
      </c>
      <c r="G35" t="s">
        <v>18</v>
      </c>
      <c r="H35" t="s">
        <v>19</v>
      </c>
      <c r="I35" t="s">
        <v>20</v>
      </c>
      <c r="J35">
        <v>0.4</v>
      </c>
      <c r="L35">
        <v>11.7</v>
      </c>
      <c r="M35" t="s">
        <v>21</v>
      </c>
      <c r="N35" s="32"/>
    </row>
    <row r="36" spans="1:14" x14ac:dyDescent="0.25">
      <c r="A36" s="32">
        <v>45236</v>
      </c>
      <c r="B36" t="s">
        <v>15</v>
      </c>
      <c r="C36" t="s">
        <v>16</v>
      </c>
      <c r="D36" t="s">
        <v>32</v>
      </c>
      <c r="E36" t="s">
        <v>26</v>
      </c>
      <c r="G36" t="s">
        <v>18</v>
      </c>
      <c r="H36" t="s">
        <v>19</v>
      </c>
      <c r="I36" t="s">
        <v>20</v>
      </c>
      <c r="J36">
        <v>0.3</v>
      </c>
      <c r="L36">
        <v>11.7</v>
      </c>
      <c r="M36" t="s">
        <v>21</v>
      </c>
      <c r="N36" s="32"/>
    </row>
    <row r="37" spans="1:14" x14ac:dyDescent="0.25">
      <c r="A37" s="32">
        <v>45205</v>
      </c>
      <c r="B37" t="s">
        <v>15</v>
      </c>
      <c r="C37" t="s">
        <v>16</v>
      </c>
      <c r="D37" t="s">
        <v>32</v>
      </c>
      <c r="E37" t="s">
        <v>26</v>
      </c>
      <c r="G37" t="s">
        <v>18</v>
      </c>
      <c r="H37" t="s">
        <v>19</v>
      </c>
      <c r="I37" t="s">
        <v>20</v>
      </c>
      <c r="J37">
        <v>0.3</v>
      </c>
      <c r="L37">
        <v>11.7</v>
      </c>
      <c r="M37" t="s">
        <v>21</v>
      </c>
      <c r="N37" s="32"/>
    </row>
    <row r="38" spans="1:14" x14ac:dyDescent="0.25">
      <c r="A38" s="32">
        <v>45251</v>
      </c>
      <c r="B38" t="s">
        <v>15</v>
      </c>
      <c r="C38" t="s">
        <v>16</v>
      </c>
      <c r="D38" t="s">
        <v>32</v>
      </c>
      <c r="E38" t="s">
        <v>26</v>
      </c>
      <c r="G38" t="s">
        <v>18</v>
      </c>
      <c r="H38" t="s">
        <v>19</v>
      </c>
      <c r="I38" t="s">
        <v>20</v>
      </c>
      <c r="J38">
        <v>0.3</v>
      </c>
      <c r="L38">
        <v>11.7</v>
      </c>
      <c r="M38" t="s">
        <v>21</v>
      </c>
      <c r="N38" s="32"/>
    </row>
    <row r="39" spans="1:14" x14ac:dyDescent="0.25">
      <c r="A39" s="32">
        <v>45208</v>
      </c>
      <c r="B39" t="s">
        <v>15</v>
      </c>
      <c r="C39" t="s">
        <v>16</v>
      </c>
      <c r="D39" t="s">
        <v>150</v>
      </c>
      <c r="E39" t="s">
        <v>26</v>
      </c>
      <c r="G39" t="s">
        <v>18</v>
      </c>
      <c r="H39" t="s">
        <v>19</v>
      </c>
      <c r="I39" t="s">
        <v>20</v>
      </c>
      <c r="J39">
        <v>0.3</v>
      </c>
      <c r="L39">
        <v>8.1999999999999993</v>
      </c>
      <c r="M39" t="s">
        <v>21</v>
      </c>
      <c r="N39" s="32"/>
    </row>
    <row r="40" spans="1:14" x14ac:dyDescent="0.25">
      <c r="A40" s="32">
        <v>45222</v>
      </c>
      <c r="B40" t="s">
        <v>15</v>
      </c>
      <c r="C40" t="s">
        <v>16</v>
      </c>
      <c r="D40" t="s">
        <v>33</v>
      </c>
      <c r="E40" t="s">
        <v>26</v>
      </c>
      <c r="G40" t="s">
        <v>18</v>
      </c>
      <c r="H40" t="s">
        <v>19</v>
      </c>
      <c r="I40" t="s">
        <v>20</v>
      </c>
      <c r="J40">
        <v>0.3</v>
      </c>
      <c r="L40">
        <v>14.5</v>
      </c>
      <c r="M40" t="s">
        <v>21</v>
      </c>
      <c r="N40" s="32"/>
    </row>
    <row r="41" spans="1:14" x14ac:dyDescent="0.25">
      <c r="A41" s="32">
        <v>45236</v>
      </c>
      <c r="B41" t="s">
        <v>15</v>
      </c>
      <c r="C41" t="s">
        <v>16</v>
      </c>
      <c r="D41" t="s">
        <v>33</v>
      </c>
      <c r="E41" t="s">
        <v>26</v>
      </c>
      <c r="G41" t="s">
        <v>18</v>
      </c>
      <c r="H41" t="s">
        <v>19</v>
      </c>
      <c r="I41" t="s">
        <v>20</v>
      </c>
      <c r="J41">
        <v>0.4</v>
      </c>
      <c r="L41">
        <v>14.5</v>
      </c>
      <c r="M41" t="s">
        <v>21</v>
      </c>
      <c r="N41" s="32"/>
    </row>
    <row r="42" spans="1:14" x14ac:dyDescent="0.25">
      <c r="A42" s="32">
        <v>45208</v>
      </c>
      <c r="B42" t="s">
        <v>15</v>
      </c>
      <c r="C42" t="s">
        <v>16</v>
      </c>
      <c r="D42" t="s">
        <v>33</v>
      </c>
      <c r="E42" t="s">
        <v>26</v>
      </c>
      <c r="G42" t="s">
        <v>18</v>
      </c>
      <c r="H42" t="s">
        <v>19</v>
      </c>
      <c r="I42" t="s">
        <v>20</v>
      </c>
      <c r="J42">
        <v>0.3</v>
      </c>
      <c r="L42">
        <v>14.5</v>
      </c>
      <c r="M42" t="s">
        <v>21</v>
      </c>
      <c r="N42" s="32"/>
    </row>
    <row r="43" spans="1:14" x14ac:dyDescent="0.25">
      <c r="A43" s="32">
        <v>45201</v>
      </c>
      <c r="B43" t="s">
        <v>15</v>
      </c>
      <c r="C43" t="s">
        <v>16</v>
      </c>
      <c r="D43" t="s">
        <v>33</v>
      </c>
      <c r="E43" t="s">
        <v>26</v>
      </c>
      <c r="G43" t="s">
        <v>18</v>
      </c>
      <c r="H43" t="s">
        <v>19</v>
      </c>
      <c r="I43" t="s">
        <v>20</v>
      </c>
      <c r="J43">
        <v>0.3</v>
      </c>
      <c r="L43">
        <v>14.5</v>
      </c>
      <c r="M43" t="s">
        <v>21</v>
      </c>
      <c r="N43" s="32"/>
    </row>
    <row r="44" spans="1:14" x14ac:dyDescent="0.25">
      <c r="A44" s="32">
        <v>45219</v>
      </c>
      <c r="B44" t="s">
        <v>15</v>
      </c>
      <c r="C44" t="s">
        <v>16</v>
      </c>
      <c r="D44" t="s">
        <v>151</v>
      </c>
      <c r="E44" t="s">
        <v>26</v>
      </c>
      <c r="G44" t="s">
        <v>18</v>
      </c>
      <c r="H44" t="s">
        <v>19</v>
      </c>
      <c r="I44" t="s">
        <v>20</v>
      </c>
      <c r="J44">
        <v>0.3</v>
      </c>
      <c r="L44">
        <v>5.4</v>
      </c>
      <c r="M44" t="s">
        <v>21</v>
      </c>
      <c r="N44" s="32"/>
    </row>
    <row r="45" spans="1:14" x14ac:dyDescent="0.25">
      <c r="A45" s="32">
        <v>45209</v>
      </c>
      <c r="B45" t="s">
        <v>15</v>
      </c>
      <c r="C45" t="s">
        <v>16</v>
      </c>
      <c r="D45" t="s">
        <v>34</v>
      </c>
      <c r="E45" t="s">
        <v>26</v>
      </c>
      <c r="G45" t="s">
        <v>18</v>
      </c>
      <c r="H45" t="s">
        <v>19</v>
      </c>
      <c r="I45" t="s">
        <v>20</v>
      </c>
      <c r="J45">
        <v>0.3</v>
      </c>
      <c r="L45">
        <v>4.5999999999999996</v>
      </c>
      <c r="M45" t="s">
        <v>21</v>
      </c>
    </row>
    <row r="46" spans="1:14" x14ac:dyDescent="0.25">
      <c r="A46" s="32">
        <v>45224</v>
      </c>
      <c r="B46" t="s">
        <v>15</v>
      </c>
      <c r="C46" t="s">
        <v>16</v>
      </c>
      <c r="D46" t="s">
        <v>34</v>
      </c>
      <c r="E46" t="s">
        <v>26</v>
      </c>
      <c r="G46" t="s">
        <v>18</v>
      </c>
      <c r="H46" t="s">
        <v>19</v>
      </c>
      <c r="I46" t="s">
        <v>20</v>
      </c>
      <c r="J46">
        <v>0.3</v>
      </c>
      <c r="L46">
        <v>4.5999999999999996</v>
      </c>
      <c r="M46" t="s">
        <v>21</v>
      </c>
    </row>
    <row r="47" spans="1:14" x14ac:dyDescent="0.25">
      <c r="A47" s="32">
        <v>45222</v>
      </c>
      <c r="B47" t="s">
        <v>15</v>
      </c>
      <c r="C47" t="s">
        <v>16</v>
      </c>
      <c r="D47" t="s">
        <v>34</v>
      </c>
      <c r="E47" t="s">
        <v>26</v>
      </c>
      <c r="G47" t="s">
        <v>18</v>
      </c>
      <c r="H47" t="s">
        <v>19</v>
      </c>
      <c r="I47" t="s">
        <v>20</v>
      </c>
      <c r="J47">
        <v>0.6</v>
      </c>
      <c r="L47">
        <v>4.5999999999999996</v>
      </c>
      <c r="M47" t="s">
        <v>21</v>
      </c>
    </row>
    <row r="48" spans="1:14" x14ac:dyDescent="0.25">
      <c r="A48" s="32">
        <v>45250</v>
      </c>
      <c r="B48" t="s">
        <v>15</v>
      </c>
      <c r="C48" t="s">
        <v>16</v>
      </c>
      <c r="D48" t="s">
        <v>35</v>
      </c>
      <c r="E48" t="s">
        <v>26</v>
      </c>
      <c r="G48" t="s">
        <v>18</v>
      </c>
      <c r="H48" t="s">
        <v>19</v>
      </c>
      <c r="I48" t="s">
        <v>20</v>
      </c>
      <c r="J48">
        <v>0.6</v>
      </c>
      <c r="L48">
        <v>17.600000000000001</v>
      </c>
      <c r="M48" t="s">
        <v>21</v>
      </c>
    </row>
    <row r="49" spans="1:13" x14ac:dyDescent="0.25">
      <c r="A49" s="32">
        <v>45257</v>
      </c>
      <c r="B49" t="s">
        <v>15</v>
      </c>
      <c r="C49" t="s">
        <v>16</v>
      </c>
      <c r="D49" t="s">
        <v>35</v>
      </c>
      <c r="E49" t="s">
        <v>26</v>
      </c>
      <c r="G49" t="s">
        <v>18</v>
      </c>
      <c r="H49" t="s">
        <v>19</v>
      </c>
      <c r="I49" t="s">
        <v>20</v>
      </c>
      <c r="J49">
        <v>0.3</v>
      </c>
      <c r="L49">
        <v>17.600000000000001</v>
      </c>
      <c r="M49" t="s">
        <v>21</v>
      </c>
    </row>
    <row r="50" spans="1:13" x14ac:dyDescent="0.25">
      <c r="A50" s="32">
        <v>45201</v>
      </c>
      <c r="B50" t="s">
        <v>15</v>
      </c>
      <c r="C50" t="s">
        <v>16</v>
      </c>
      <c r="D50" t="s">
        <v>35</v>
      </c>
      <c r="E50" t="s">
        <v>26</v>
      </c>
      <c r="G50" t="s">
        <v>18</v>
      </c>
      <c r="H50" t="s">
        <v>19</v>
      </c>
      <c r="I50" t="s">
        <v>20</v>
      </c>
      <c r="J50">
        <v>0.3</v>
      </c>
      <c r="L50">
        <v>17.600000000000001</v>
      </c>
      <c r="M50" t="s">
        <v>21</v>
      </c>
    </row>
    <row r="51" spans="1:13" x14ac:dyDescent="0.25">
      <c r="A51" s="32">
        <v>45233</v>
      </c>
      <c r="B51" t="s">
        <v>15</v>
      </c>
      <c r="C51" t="s">
        <v>16</v>
      </c>
      <c r="D51" t="s">
        <v>35</v>
      </c>
      <c r="E51" t="s">
        <v>26</v>
      </c>
      <c r="G51" t="s">
        <v>18</v>
      </c>
      <c r="H51" t="s">
        <v>19</v>
      </c>
      <c r="I51" t="s">
        <v>20</v>
      </c>
      <c r="J51">
        <v>0.3</v>
      </c>
      <c r="L51">
        <v>17.600000000000001</v>
      </c>
      <c r="M51" t="s">
        <v>21</v>
      </c>
    </row>
    <row r="52" spans="1:13" x14ac:dyDescent="0.25">
      <c r="A52" s="32">
        <v>45288</v>
      </c>
      <c r="B52" t="s">
        <v>15</v>
      </c>
      <c r="C52" t="s">
        <v>16</v>
      </c>
      <c r="D52" t="s">
        <v>35</v>
      </c>
      <c r="E52" t="s">
        <v>26</v>
      </c>
      <c r="G52" t="s">
        <v>18</v>
      </c>
      <c r="H52" t="s">
        <v>19</v>
      </c>
      <c r="I52" t="s">
        <v>20</v>
      </c>
      <c r="J52">
        <v>0.3</v>
      </c>
      <c r="L52">
        <v>17.600000000000001</v>
      </c>
      <c r="M52" t="s">
        <v>21</v>
      </c>
    </row>
    <row r="53" spans="1:13" x14ac:dyDescent="0.25">
      <c r="A53" s="32">
        <v>45232</v>
      </c>
      <c r="B53" t="s">
        <v>15</v>
      </c>
      <c r="C53" t="s">
        <v>16</v>
      </c>
      <c r="D53" t="s">
        <v>35</v>
      </c>
      <c r="E53" t="s">
        <v>26</v>
      </c>
      <c r="G53" t="s">
        <v>18</v>
      </c>
      <c r="H53" t="s">
        <v>19</v>
      </c>
      <c r="I53" t="s">
        <v>20</v>
      </c>
      <c r="J53">
        <v>0.3</v>
      </c>
      <c r="L53">
        <v>17.600000000000001</v>
      </c>
      <c r="M53" t="s">
        <v>21</v>
      </c>
    </row>
    <row r="54" spans="1:13" x14ac:dyDescent="0.25">
      <c r="A54" s="32">
        <v>45243</v>
      </c>
      <c r="B54" t="s">
        <v>15</v>
      </c>
      <c r="C54" t="s">
        <v>16</v>
      </c>
      <c r="D54" t="s">
        <v>35</v>
      </c>
      <c r="E54" t="s">
        <v>26</v>
      </c>
      <c r="G54" t="s">
        <v>18</v>
      </c>
      <c r="H54" t="s">
        <v>19</v>
      </c>
      <c r="I54" t="s">
        <v>20</v>
      </c>
      <c r="J54">
        <v>0.3</v>
      </c>
      <c r="L54">
        <v>17.600000000000001</v>
      </c>
      <c r="M54" t="s">
        <v>21</v>
      </c>
    </row>
    <row r="55" spans="1:13" x14ac:dyDescent="0.25">
      <c r="A55" s="32">
        <v>45245</v>
      </c>
      <c r="B55" t="s">
        <v>15</v>
      </c>
      <c r="C55" t="s">
        <v>16</v>
      </c>
      <c r="D55" t="s">
        <v>35</v>
      </c>
      <c r="E55" t="s">
        <v>26</v>
      </c>
      <c r="G55" t="s">
        <v>18</v>
      </c>
      <c r="H55" t="s">
        <v>19</v>
      </c>
      <c r="I55" t="s">
        <v>20</v>
      </c>
      <c r="J55">
        <v>0.4</v>
      </c>
      <c r="L55">
        <v>17.600000000000001</v>
      </c>
      <c r="M55" t="s">
        <v>21</v>
      </c>
    </row>
    <row r="56" spans="1:13" x14ac:dyDescent="0.25">
      <c r="A56" s="32">
        <v>45273</v>
      </c>
      <c r="B56" t="s">
        <v>15</v>
      </c>
      <c r="C56" t="s">
        <v>16</v>
      </c>
      <c r="D56" t="s">
        <v>36</v>
      </c>
      <c r="E56" t="s">
        <v>26</v>
      </c>
      <c r="G56" t="s">
        <v>18</v>
      </c>
      <c r="H56" t="s">
        <v>19</v>
      </c>
      <c r="I56" t="s">
        <v>20</v>
      </c>
      <c r="J56">
        <v>0.3</v>
      </c>
      <c r="L56">
        <v>10.6</v>
      </c>
      <c r="M56" t="s">
        <v>21</v>
      </c>
    </row>
    <row r="57" spans="1:13" x14ac:dyDescent="0.25">
      <c r="A57" s="32">
        <v>45264</v>
      </c>
      <c r="B57" t="s">
        <v>15</v>
      </c>
      <c r="C57" t="s">
        <v>16</v>
      </c>
      <c r="D57" t="s">
        <v>36</v>
      </c>
      <c r="E57" t="s">
        <v>26</v>
      </c>
      <c r="G57" t="s">
        <v>18</v>
      </c>
      <c r="H57" t="s">
        <v>19</v>
      </c>
      <c r="I57" t="s">
        <v>20</v>
      </c>
      <c r="J57">
        <v>0.3</v>
      </c>
      <c r="L57">
        <v>10.6</v>
      </c>
      <c r="M57" t="s">
        <v>21</v>
      </c>
    </row>
    <row r="58" spans="1:13" x14ac:dyDescent="0.25">
      <c r="A58" s="32">
        <v>45250</v>
      </c>
      <c r="B58" t="s">
        <v>15</v>
      </c>
      <c r="C58" t="s">
        <v>16</v>
      </c>
      <c r="D58" t="s">
        <v>36</v>
      </c>
      <c r="E58" t="s">
        <v>26</v>
      </c>
      <c r="G58" t="s">
        <v>18</v>
      </c>
      <c r="H58" t="s">
        <v>19</v>
      </c>
      <c r="I58" t="s">
        <v>20</v>
      </c>
      <c r="J58">
        <v>0.7</v>
      </c>
      <c r="L58">
        <v>10.6</v>
      </c>
      <c r="M58" t="s">
        <v>21</v>
      </c>
    </row>
    <row r="59" spans="1:13" x14ac:dyDescent="0.25">
      <c r="A59" s="32">
        <v>45239</v>
      </c>
      <c r="B59" t="s">
        <v>15</v>
      </c>
      <c r="C59" t="s">
        <v>16</v>
      </c>
      <c r="D59" t="s">
        <v>36</v>
      </c>
      <c r="E59" t="s">
        <v>26</v>
      </c>
      <c r="G59" t="s">
        <v>18</v>
      </c>
      <c r="H59" t="s">
        <v>19</v>
      </c>
      <c r="I59" t="s">
        <v>20</v>
      </c>
      <c r="J59">
        <v>0.2</v>
      </c>
      <c r="L59">
        <v>10.6</v>
      </c>
      <c r="M59" t="s">
        <v>21</v>
      </c>
    </row>
    <row r="60" spans="1:13" x14ac:dyDescent="0.25">
      <c r="A60" s="32">
        <v>45236</v>
      </c>
      <c r="B60" t="s">
        <v>15</v>
      </c>
      <c r="C60" t="s">
        <v>16</v>
      </c>
      <c r="D60" t="s">
        <v>36</v>
      </c>
      <c r="E60" t="s">
        <v>26</v>
      </c>
      <c r="G60" t="s">
        <v>18</v>
      </c>
      <c r="H60" t="s">
        <v>19</v>
      </c>
      <c r="I60" t="s">
        <v>20</v>
      </c>
      <c r="J60">
        <v>0.4</v>
      </c>
      <c r="L60">
        <v>10.6</v>
      </c>
      <c r="M60" t="s">
        <v>21</v>
      </c>
    </row>
    <row r="61" spans="1:13" x14ac:dyDescent="0.25">
      <c r="A61" s="32">
        <v>45233</v>
      </c>
      <c r="B61" t="s">
        <v>15</v>
      </c>
      <c r="C61" t="s">
        <v>16</v>
      </c>
      <c r="D61" t="s">
        <v>36</v>
      </c>
      <c r="E61" t="s">
        <v>26</v>
      </c>
      <c r="G61" t="s">
        <v>18</v>
      </c>
      <c r="H61" t="s">
        <v>19</v>
      </c>
      <c r="I61" t="s">
        <v>20</v>
      </c>
      <c r="J61">
        <v>0.3</v>
      </c>
      <c r="L61">
        <v>10.6</v>
      </c>
      <c r="M61" t="s">
        <v>21</v>
      </c>
    </row>
    <row r="62" spans="1:13" x14ac:dyDescent="0.25">
      <c r="A62" s="32">
        <v>45223</v>
      </c>
      <c r="B62" t="s">
        <v>15</v>
      </c>
      <c r="C62" t="s">
        <v>16</v>
      </c>
      <c r="D62" t="s">
        <v>36</v>
      </c>
      <c r="E62" t="s">
        <v>26</v>
      </c>
      <c r="G62" t="s">
        <v>18</v>
      </c>
      <c r="H62" t="s">
        <v>19</v>
      </c>
      <c r="I62" t="s">
        <v>20</v>
      </c>
      <c r="J62">
        <v>0.5</v>
      </c>
      <c r="L62">
        <v>10.6</v>
      </c>
      <c r="M62" t="s">
        <v>21</v>
      </c>
    </row>
    <row r="63" spans="1:13" x14ac:dyDescent="0.25">
      <c r="A63" s="32">
        <v>45222</v>
      </c>
      <c r="B63" t="s">
        <v>15</v>
      </c>
      <c r="C63" t="s">
        <v>16</v>
      </c>
      <c r="D63" t="s">
        <v>36</v>
      </c>
      <c r="E63" t="s">
        <v>26</v>
      </c>
      <c r="G63" t="s">
        <v>18</v>
      </c>
      <c r="H63" t="s">
        <v>19</v>
      </c>
      <c r="I63" t="s">
        <v>20</v>
      </c>
      <c r="J63">
        <v>0.3</v>
      </c>
      <c r="L63">
        <v>10.6</v>
      </c>
      <c r="M63" t="s">
        <v>21</v>
      </c>
    </row>
    <row r="64" spans="1:13" x14ac:dyDescent="0.25">
      <c r="A64" s="32">
        <v>45219</v>
      </c>
      <c r="B64" t="s">
        <v>15</v>
      </c>
      <c r="C64" t="s">
        <v>16</v>
      </c>
      <c r="D64" t="s">
        <v>36</v>
      </c>
      <c r="E64" t="s">
        <v>26</v>
      </c>
      <c r="G64" t="s">
        <v>18</v>
      </c>
      <c r="H64" t="s">
        <v>19</v>
      </c>
      <c r="I64" t="s">
        <v>20</v>
      </c>
      <c r="J64">
        <v>0.3</v>
      </c>
      <c r="L64">
        <v>10.6</v>
      </c>
      <c r="M64" t="s">
        <v>21</v>
      </c>
    </row>
    <row r="65" spans="1:13" x14ac:dyDescent="0.25">
      <c r="A65" s="32">
        <v>45211</v>
      </c>
      <c r="B65" t="s">
        <v>15</v>
      </c>
      <c r="C65" t="s">
        <v>16</v>
      </c>
      <c r="D65" t="s">
        <v>36</v>
      </c>
      <c r="E65" t="s">
        <v>26</v>
      </c>
      <c r="G65" t="s">
        <v>18</v>
      </c>
      <c r="H65" t="s">
        <v>19</v>
      </c>
      <c r="I65" t="s">
        <v>20</v>
      </c>
      <c r="J65">
        <v>0.3</v>
      </c>
      <c r="L65">
        <v>10.6</v>
      </c>
      <c r="M65" t="s">
        <v>21</v>
      </c>
    </row>
    <row r="66" spans="1:13" x14ac:dyDescent="0.25">
      <c r="A66" s="32">
        <v>45209</v>
      </c>
      <c r="B66" t="s">
        <v>15</v>
      </c>
      <c r="C66" t="s">
        <v>16</v>
      </c>
      <c r="D66" t="s">
        <v>36</v>
      </c>
      <c r="E66" t="s">
        <v>26</v>
      </c>
      <c r="G66" t="s">
        <v>18</v>
      </c>
      <c r="H66" t="s">
        <v>19</v>
      </c>
      <c r="I66" t="s">
        <v>20</v>
      </c>
      <c r="J66">
        <v>0.4</v>
      </c>
      <c r="L66">
        <v>10.6</v>
      </c>
      <c r="M66" t="s">
        <v>21</v>
      </c>
    </row>
    <row r="67" spans="1:13" x14ac:dyDescent="0.25">
      <c r="A67" s="32">
        <v>45215</v>
      </c>
      <c r="B67" t="s">
        <v>15</v>
      </c>
      <c r="C67" t="s">
        <v>16</v>
      </c>
      <c r="D67" t="s">
        <v>37</v>
      </c>
      <c r="E67" t="s">
        <v>26</v>
      </c>
      <c r="G67" t="s">
        <v>18</v>
      </c>
      <c r="H67" t="s">
        <v>19</v>
      </c>
      <c r="I67" t="s">
        <v>20</v>
      </c>
      <c r="J67">
        <v>0.3</v>
      </c>
      <c r="L67">
        <v>15.2</v>
      </c>
      <c r="M67" t="s">
        <v>21</v>
      </c>
    </row>
    <row r="68" spans="1:13" x14ac:dyDescent="0.25">
      <c r="A68" s="32">
        <v>45230</v>
      </c>
      <c r="B68" t="s">
        <v>15</v>
      </c>
      <c r="C68" t="s">
        <v>16</v>
      </c>
      <c r="D68" t="s">
        <v>38</v>
      </c>
      <c r="E68" t="s">
        <v>26</v>
      </c>
      <c r="G68" t="s">
        <v>18</v>
      </c>
      <c r="H68" t="s">
        <v>19</v>
      </c>
      <c r="I68" t="s">
        <v>20</v>
      </c>
      <c r="J68">
        <v>0.3</v>
      </c>
      <c r="L68">
        <v>2.8</v>
      </c>
      <c r="M68" t="s">
        <v>21</v>
      </c>
    </row>
    <row r="69" spans="1:13" x14ac:dyDescent="0.25">
      <c r="A69" s="32">
        <v>45218</v>
      </c>
      <c r="B69" t="s">
        <v>15</v>
      </c>
      <c r="C69" t="s">
        <v>16</v>
      </c>
      <c r="D69" t="s">
        <v>152</v>
      </c>
      <c r="E69" t="s">
        <v>26</v>
      </c>
      <c r="G69" t="s">
        <v>18</v>
      </c>
      <c r="H69" t="s">
        <v>19</v>
      </c>
      <c r="I69" t="s">
        <v>20</v>
      </c>
      <c r="J69">
        <v>0.3</v>
      </c>
      <c r="L69">
        <v>8.5</v>
      </c>
      <c r="M69" t="s">
        <v>21</v>
      </c>
    </row>
    <row r="70" spans="1:13" x14ac:dyDescent="0.25">
      <c r="A70" s="32">
        <v>45247</v>
      </c>
      <c r="B70" t="s">
        <v>15</v>
      </c>
      <c r="C70" t="s">
        <v>16</v>
      </c>
      <c r="D70" t="s">
        <v>152</v>
      </c>
      <c r="E70" t="s">
        <v>26</v>
      </c>
      <c r="G70" t="s">
        <v>18</v>
      </c>
      <c r="H70" t="s">
        <v>19</v>
      </c>
      <c r="I70" t="s">
        <v>20</v>
      </c>
      <c r="J70">
        <v>0.3</v>
      </c>
      <c r="L70">
        <v>8.5</v>
      </c>
      <c r="M70" t="s">
        <v>21</v>
      </c>
    </row>
    <row r="71" spans="1:13" x14ac:dyDescent="0.25">
      <c r="A71" s="32">
        <v>45288</v>
      </c>
      <c r="B71" t="s">
        <v>15</v>
      </c>
      <c r="C71" t="s">
        <v>16</v>
      </c>
      <c r="D71" t="s">
        <v>152</v>
      </c>
      <c r="E71" t="s">
        <v>26</v>
      </c>
      <c r="G71" t="s">
        <v>18</v>
      </c>
      <c r="H71" t="s">
        <v>19</v>
      </c>
      <c r="I71" t="s">
        <v>20</v>
      </c>
      <c r="J71">
        <v>0.3</v>
      </c>
      <c r="L71">
        <v>8.5</v>
      </c>
      <c r="M71" t="s">
        <v>21</v>
      </c>
    </row>
    <row r="72" spans="1:13" x14ac:dyDescent="0.25">
      <c r="A72" s="32">
        <v>45212</v>
      </c>
      <c r="B72" t="s">
        <v>15</v>
      </c>
      <c r="C72" t="s">
        <v>16</v>
      </c>
      <c r="D72" t="s">
        <v>152</v>
      </c>
      <c r="E72" t="s">
        <v>26</v>
      </c>
      <c r="G72" t="s">
        <v>18</v>
      </c>
      <c r="H72" t="s">
        <v>19</v>
      </c>
      <c r="I72" t="s">
        <v>20</v>
      </c>
      <c r="J72">
        <v>0.3</v>
      </c>
      <c r="L72">
        <v>8.5</v>
      </c>
      <c r="M72" t="s">
        <v>21</v>
      </c>
    </row>
    <row r="73" spans="1:13" x14ac:dyDescent="0.25">
      <c r="A73" s="32">
        <v>45222</v>
      </c>
      <c r="B73" t="s">
        <v>15</v>
      </c>
      <c r="C73" t="s">
        <v>16</v>
      </c>
      <c r="D73" t="s">
        <v>152</v>
      </c>
      <c r="E73" t="s">
        <v>26</v>
      </c>
      <c r="G73" t="s">
        <v>18</v>
      </c>
      <c r="H73" t="s">
        <v>19</v>
      </c>
      <c r="I73" t="s">
        <v>20</v>
      </c>
      <c r="J73">
        <v>0.3</v>
      </c>
      <c r="L73">
        <v>8.5</v>
      </c>
      <c r="M73" t="s">
        <v>21</v>
      </c>
    </row>
    <row r="74" spans="1:13" x14ac:dyDescent="0.25">
      <c r="A74" s="32">
        <v>45211</v>
      </c>
      <c r="B74" t="s">
        <v>15</v>
      </c>
      <c r="C74" t="s">
        <v>16</v>
      </c>
      <c r="D74" t="s">
        <v>152</v>
      </c>
      <c r="E74" t="s">
        <v>26</v>
      </c>
      <c r="G74" t="s">
        <v>18</v>
      </c>
      <c r="H74" t="s">
        <v>19</v>
      </c>
      <c r="I74" t="s">
        <v>20</v>
      </c>
      <c r="J74">
        <v>0.3</v>
      </c>
      <c r="L74">
        <v>8.5</v>
      </c>
      <c r="M74" t="s">
        <v>21</v>
      </c>
    </row>
    <row r="75" spans="1:13" x14ac:dyDescent="0.25">
      <c r="A75" s="32">
        <v>45201</v>
      </c>
      <c r="B75" t="s">
        <v>15</v>
      </c>
      <c r="C75" t="s">
        <v>16</v>
      </c>
      <c r="D75" t="s">
        <v>152</v>
      </c>
      <c r="E75" t="s">
        <v>26</v>
      </c>
      <c r="G75" t="s">
        <v>18</v>
      </c>
      <c r="H75" t="s">
        <v>19</v>
      </c>
      <c r="I75" t="s">
        <v>20</v>
      </c>
      <c r="J75">
        <v>0.3</v>
      </c>
      <c r="L75">
        <v>8.5</v>
      </c>
      <c r="M75" t="s">
        <v>21</v>
      </c>
    </row>
    <row r="76" spans="1:13" x14ac:dyDescent="0.25">
      <c r="A76" s="32">
        <v>45203</v>
      </c>
      <c r="B76" t="s">
        <v>15</v>
      </c>
      <c r="C76" t="s">
        <v>16</v>
      </c>
      <c r="D76" t="s">
        <v>152</v>
      </c>
      <c r="E76" t="s">
        <v>26</v>
      </c>
      <c r="G76" t="s">
        <v>18</v>
      </c>
      <c r="H76" t="s">
        <v>19</v>
      </c>
      <c r="I76" t="s">
        <v>20</v>
      </c>
      <c r="J76">
        <v>0.3</v>
      </c>
      <c r="L76">
        <v>8.5</v>
      </c>
      <c r="M76" t="s">
        <v>21</v>
      </c>
    </row>
    <row r="77" spans="1:13" x14ac:dyDescent="0.25">
      <c r="A77" s="32">
        <v>45215</v>
      </c>
      <c r="B77" t="s">
        <v>15</v>
      </c>
      <c r="C77" t="s">
        <v>16</v>
      </c>
      <c r="D77" t="s">
        <v>39</v>
      </c>
      <c r="E77" t="s">
        <v>26</v>
      </c>
      <c r="G77" t="s">
        <v>18</v>
      </c>
      <c r="H77" t="s">
        <v>19</v>
      </c>
      <c r="I77" t="s">
        <v>20</v>
      </c>
      <c r="J77">
        <v>0.3</v>
      </c>
      <c r="L77">
        <v>24.5</v>
      </c>
      <c r="M77" t="s">
        <v>21</v>
      </c>
    </row>
    <row r="78" spans="1:13" x14ac:dyDescent="0.25">
      <c r="A78" s="32">
        <v>45201</v>
      </c>
      <c r="B78" t="s">
        <v>15</v>
      </c>
      <c r="C78" t="s">
        <v>16</v>
      </c>
      <c r="D78" t="s">
        <v>39</v>
      </c>
      <c r="E78" t="s">
        <v>26</v>
      </c>
      <c r="G78" t="s">
        <v>18</v>
      </c>
      <c r="H78" t="s">
        <v>19</v>
      </c>
      <c r="I78" t="s">
        <v>20</v>
      </c>
      <c r="J78">
        <v>0.3</v>
      </c>
      <c r="L78">
        <v>24.5</v>
      </c>
      <c r="M78" t="s">
        <v>21</v>
      </c>
    </row>
    <row r="79" spans="1:13" x14ac:dyDescent="0.25">
      <c r="A79" s="32">
        <v>45224</v>
      </c>
      <c r="B79" t="s">
        <v>15</v>
      </c>
      <c r="C79" t="s">
        <v>16</v>
      </c>
      <c r="D79" t="s">
        <v>39</v>
      </c>
      <c r="E79" t="s">
        <v>26</v>
      </c>
      <c r="G79" t="s">
        <v>18</v>
      </c>
      <c r="H79" t="s">
        <v>19</v>
      </c>
      <c r="I79" t="s">
        <v>20</v>
      </c>
      <c r="J79">
        <v>0.3</v>
      </c>
      <c r="L79">
        <v>24.5</v>
      </c>
      <c r="M79" t="s">
        <v>21</v>
      </c>
    </row>
    <row r="80" spans="1:13" x14ac:dyDescent="0.25">
      <c r="A80" s="32">
        <v>45212</v>
      </c>
      <c r="B80" t="s">
        <v>15</v>
      </c>
      <c r="C80" t="s">
        <v>16</v>
      </c>
      <c r="D80" t="s">
        <v>39</v>
      </c>
      <c r="E80" t="s">
        <v>26</v>
      </c>
      <c r="G80" t="s">
        <v>18</v>
      </c>
      <c r="H80" t="s">
        <v>19</v>
      </c>
      <c r="I80" t="s">
        <v>20</v>
      </c>
      <c r="J80">
        <v>1.1000000000000001</v>
      </c>
      <c r="L80">
        <v>24.5</v>
      </c>
      <c r="M80" t="s">
        <v>21</v>
      </c>
    </row>
    <row r="81" spans="1:15" x14ac:dyDescent="0.25">
      <c r="A81" s="32">
        <v>45258</v>
      </c>
      <c r="B81" t="s">
        <v>15</v>
      </c>
      <c r="C81" t="s">
        <v>16</v>
      </c>
      <c r="D81" t="s">
        <v>39</v>
      </c>
      <c r="E81" t="s">
        <v>26</v>
      </c>
      <c r="G81" t="s">
        <v>18</v>
      </c>
      <c r="H81" t="s">
        <v>19</v>
      </c>
      <c r="I81" t="s">
        <v>20</v>
      </c>
      <c r="J81">
        <v>0.3</v>
      </c>
      <c r="L81">
        <v>24.5</v>
      </c>
      <c r="M81" t="s">
        <v>21</v>
      </c>
    </row>
    <row r="82" spans="1:15" x14ac:dyDescent="0.25">
      <c r="A82" s="32">
        <v>45223</v>
      </c>
      <c r="B82" t="s">
        <v>15</v>
      </c>
      <c r="C82" t="s">
        <v>16</v>
      </c>
      <c r="D82" t="s">
        <v>39</v>
      </c>
      <c r="E82" t="s">
        <v>26</v>
      </c>
      <c r="G82" t="s">
        <v>18</v>
      </c>
      <c r="H82" t="s">
        <v>19</v>
      </c>
      <c r="I82" t="s">
        <v>20</v>
      </c>
      <c r="J82">
        <v>0.5</v>
      </c>
      <c r="L82">
        <v>24.5</v>
      </c>
      <c r="M82" t="s">
        <v>21</v>
      </c>
    </row>
    <row r="83" spans="1:15" x14ac:dyDescent="0.25">
      <c r="A83" s="32">
        <v>45245</v>
      </c>
      <c r="B83" t="s">
        <v>15</v>
      </c>
      <c r="C83" t="s">
        <v>16</v>
      </c>
      <c r="D83" t="s">
        <v>39</v>
      </c>
      <c r="E83" t="s">
        <v>26</v>
      </c>
      <c r="G83" t="s">
        <v>18</v>
      </c>
      <c r="H83" t="s">
        <v>19</v>
      </c>
      <c r="I83" t="s">
        <v>20</v>
      </c>
      <c r="J83">
        <v>0.3</v>
      </c>
      <c r="L83">
        <v>24.5</v>
      </c>
      <c r="M83" t="s">
        <v>21</v>
      </c>
    </row>
    <row r="84" spans="1:15" x14ac:dyDescent="0.25">
      <c r="A84" s="32">
        <v>45278</v>
      </c>
      <c r="B84" t="s">
        <v>15</v>
      </c>
      <c r="C84" t="s">
        <v>16</v>
      </c>
      <c r="D84" t="s">
        <v>39</v>
      </c>
      <c r="E84" t="s">
        <v>26</v>
      </c>
      <c r="G84" t="s">
        <v>18</v>
      </c>
      <c r="H84" t="s">
        <v>19</v>
      </c>
      <c r="I84" t="s">
        <v>20</v>
      </c>
      <c r="J84">
        <v>0.4</v>
      </c>
      <c r="L84">
        <v>24.5</v>
      </c>
      <c r="M84" t="s">
        <v>21</v>
      </c>
    </row>
    <row r="85" spans="1:15" x14ac:dyDescent="0.25">
      <c r="A85" s="32">
        <v>45288</v>
      </c>
      <c r="B85" t="s">
        <v>15</v>
      </c>
      <c r="C85" t="s">
        <v>16</v>
      </c>
      <c r="D85" t="s">
        <v>39</v>
      </c>
      <c r="E85" t="s">
        <v>26</v>
      </c>
      <c r="G85" t="s">
        <v>18</v>
      </c>
      <c r="H85" t="s">
        <v>19</v>
      </c>
      <c r="I85" t="s">
        <v>20</v>
      </c>
      <c r="J85">
        <v>0.3</v>
      </c>
      <c r="L85">
        <v>24.5</v>
      </c>
      <c r="M85" t="s">
        <v>21</v>
      </c>
    </row>
    <row r="86" spans="1:15" x14ac:dyDescent="0.25">
      <c r="A86" s="32">
        <v>45203</v>
      </c>
      <c r="B86" t="s">
        <v>15</v>
      </c>
      <c r="C86" t="s">
        <v>16</v>
      </c>
      <c r="D86" t="s">
        <v>39</v>
      </c>
      <c r="E86" t="s">
        <v>26</v>
      </c>
      <c r="G86" t="s">
        <v>18</v>
      </c>
      <c r="H86" t="s">
        <v>19</v>
      </c>
      <c r="I86" t="s">
        <v>20</v>
      </c>
      <c r="J86">
        <v>0.3</v>
      </c>
      <c r="L86">
        <v>24.5</v>
      </c>
      <c r="M86" t="s">
        <v>21</v>
      </c>
    </row>
    <row r="87" spans="1:15" x14ac:dyDescent="0.25">
      <c r="A87" s="32">
        <v>45243</v>
      </c>
      <c r="B87" t="s">
        <v>15</v>
      </c>
      <c r="C87" t="s">
        <v>16</v>
      </c>
      <c r="D87" t="s">
        <v>39</v>
      </c>
      <c r="E87" t="s">
        <v>26</v>
      </c>
      <c r="G87" t="s">
        <v>18</v>
      </c>
      <c r="H87" t="s">
        <v>19</v>
      </c>
      <c r="I87" t="s">
        <v>20</v>
      </c>
      <c r="J87">
        <v>0.3</v>
      </c>
      <c r="L87">
        <v>24.5</v>
      </c>
      <c r="M87" t="s">
        <v>21</v>
      </c>
    </row>
    <row r="88" spans="1:15" x14ac:dyDescent="0.25">
      <c r="A88" s="32">
        <v>45232</v>
      </c>
      <c r="B88" t="s">
        <v>15</v>
      </c>
      <c r="C88" t="s">
        <v>16</v>
      </c>
      <c r="D88" t="s">
        <v>39</v>
      </c>
      <c r="E88" t="s">
        <v>26</v>
      </c>
      <c r="G88" t="s">
        <v>18</v>
      </c>
      <c r="H88" t="s">
        <v>19</v>
      </c>
      <c r="I88" t="s">
        <v>20</v>
      </c>
      <c r="J88">
        <v>0.5</v>
      </c>
      <c r="L88">
        <v>24.5</v>
      </c>
      <c r="M88" t="s">
        <v>21</v>
      </c>
    </row>
    <row r="89" spans="1:15" x14ac:dyDescent="0.25">
      <c r="A89" s="32">
        <v>45210</v>
      </c>
      <c r="B89" t="s">
        <v>15</v>
      </c>
      <c r="C89" t="s">
        <v>16</v>
      </c>
      <c r="D89" t="s">
        <v>39</v>
      </c>
      <c r="E89" t="s">
        <v>26</v>
      </c>
      <c r="G89" t="s">
        <v>18</v>
      </c>
      <c r="H89" t="s">
        <v>19</v>
      </c>
      <c r="I89" t="s">
        <v>20</v>
      </c>
      <c r="J89">
        <v>0.3</v>
      </c>
      <c r="L89">
        <v>24.5</v>
      </c>
      <c r="M89" t="s">
        <v>21</v>
      </c>
    </row>
    <row r="90" spans="1:15" x14ac:dyDescent="0.25">
      <c r="A90" s="32">
        <v>45264</v>
      </c>
      <c r="B90" t="s">
        <v>15</v>
      </c>
      <c r="C90" t="s">
        <v>16</v>
      </c>
      <c r="D90" t="s">
        <v>39</v>
      </c>
      <c r="E90" t="s">
        <v>26</v>
      </c>
      <c r="G90" t="s">
        <v>18</v>
      </c>
      <c r="H90" t="s">
        <v>19</v>
      </c>
      <c r="I90" t="s">
        <v>20</v>
      </c>
      <c r="J90">
        <v>1.3</v>
      </c>
      <c r="L90">
        <v>24.5</v>
      </c>
      <c r="M90" t="s">
        <v>21</v>
      </c>
    </row>
    <row r="91" spans="1:15" x14ac:dyDescent="0.25">
      <c r="A91" s="32">
        <v>45231</v>
      </c>
      <c r="B91" t="s">
        <v>15</v>
      </c>
      <c r="C91" t="s">
        <v>16</v>
      </c>
      <c r="D91" t="s">
        <v>39</v>
      </c>
      <c r="E91" t="s">
        <v>26</v>
      </c>
      <c r="G91" t="s">
        <v>18</v>
      </c>
      <c r="H91" t="s">
        <v>19</v>
      </c>
      <c r="I91" t="s">
        <v>20</v>
      </c>
      <c r="J91">
        <v>0.3</v>
      </c>
      <c r="L91">
        <v>24.5</v>
      </c>
      <c r="M91" t="s">
        <v>21</v>
      </c>
    </row>
    <row r="92" spans="1:15" x14ac:dyDescent="0.25">
      <c r="A92" s="32">
        <v>45261</v>
      </c>
      <c r="B92" t="s">
        <v>15</v>
      </c>
      <c r="C92" t="s">
        <v>16</v>
      </c>
      <c r="D92" t="s">
        <v>39</v>
      </c>
      <c r="E92" t="s">
        <v>26</v>
      </c>
      <c r="G92" t="s">
        <v>18</v>
      </c>
      <c r="H92" t="s">
        <v>19</v>
      </c>
      <c r="I92" t="s">
        <v>20</v>
      </c>
      <c r="J92">
        <v>0.3</v>
      </c>
      <c r="L92">
        <v>24.5</v>
      </c>
      <c r="M92" t="s">
        <v>21</v>
      </c>
    </row>
    <row r="93" spans="1:15" x14ac:dyDescent="0.25">
      <c r="A93" s="32">
        <v>45257</v>
      </c>
      <c r="B93" t="s">
        <v>15</v>
      </c>
      <c r="C93" t="s">
        <v>16</v>
      </c>
      <c r="D93" t="s">
        <v>39</v>
      </c>
      <c r="E93" t="s">
        <v>26</v>
      </c>
      <c r="G93" t="s">
        <v>18</v>
      </c>
      <c r="H93" t="s">
        <v>19</v>
      </c>
      <c r="I93" t="s">
        <v>20</v>
      </c>
      <c r="J93">
        <v>0.3</v>
      </c>
      <c r="L93">
        <v>24.5</v>
      </c>
      <c r="M93" t="s">
        <v>21</v>
      </c>
    </row>
    <row r="94" spans="1:15" x14ac:dyDescent="0.25">
      <c r="A94" s="32">
        <v>45244</v>
      </c>
      <c r="B94" t="s">
        <v>15</v>
      </c>
      <c r="C94" t="s">
        <v>16</v>
      </c>
      <c r="D94" t="s">
        <v>40</v>
      </c>
      <c r="E94" t="s">
        <v>26</v>
      </c>
      <c r="G94" t="s">
        <v>18</v>
      </c>
      <c r="H94" t="s">
        <v>19</v>
      </c>
      <c r="I94" t="s">
        <v>20</v>
      </c>
      <c r="J94">
        <v>0.3</v>
      </c>
      <c r="L94">
        <v>24.3</v>
      </c>
      <c r="M94" t="s">
        <v>27</v>
      </c>
      <c r="N94" s="32">
        <v>45275</v>
      </c>
      <c r="O94" t="s">
        <v>30</v>
      </c>
    </row>
    <row r="95" spans="1:15" x14ac:dyDescent="0.25">
      <c r="A95" s="32">
        <v>45205</v>
      </c>
      <c r="B95" t="s">
        <v>15</v>
      </c>
      <c r="C95" t="s">
        <v>16</v>
      </c>
      <c r="D95" t="s">
        <v>40</v>
      </c>
      <c r="E95" t="s">
        <v>26</v>
      </c>
      <c r="G95" t="s">
        <v>18</v>
      </c>
      <c r="H95" t="s">
        <v>19</v>
      </c>
      <c r="I95" t="s">
        <v>20</v>
      </c>
      <c r="J95">
        <v>0.5</v>
      </c>
      <c r="L95">
        <v>24.3</v>
      </c>
      <c r="M95" t="s">
        <v>27</v>
      </c>
      <c r="N95" s="32">
        <v>45275</v>
      </c>
      <c r="O95" t="s">
        <v>30</v>
      </c>
    </row>
    <row r="96" spans="1:15" x14ac:dyDescent="0.25">
      <c r="A96" s="32">
        <v>45264</v>
      </c>
      <c r="B96" t="s">
        <v>15</v>
      </c>
      <c r="C96" t="s">
        <v>16</v>
      </c>
      <c r="D96" t="s">
        <v>40</v>
      </c>
      <c r="E96" t="s">
        <v>26</v>
      </c>
      <c r="G96" t="s">
        <v>18</v>
      </c>
      <c r="H96" t="s">
        <v>19</v>
      </c>
      <c r="I96" t="s">
        <v>20</v>
      </c>
      <c r="J96">
        <v>0.7</v>
      </c>
      <c r="L96">
        <v>24.3</v>
      </c>
      <c r="M96" t="s">
        <v>27</v>
      </c>
      <c r="N96" s="32">
        <v>45275</v>
      </c>
      <c r="O96" t="s">
        <v>30</v>
      </c>
    </row>
    <row r="97" spans="1:15" x14ac:dyDescent="0.25">
      <c r="A97" s="32">
        <v>45259</v>
      </c>
      <c r="B97" t="s">
        <v>15</v>
      </c>
      <c r="C97" t="s">
        <v>16</v>
      </c>
      <c r="D97" t="s">
        <v>40</v>
      </c>
      <c r="E97" t="s">
        <v>26</v>
      </c>
      <c r="G97" t="s">
        <v>18</v>
      </c>
      <c r="H97" t="s">
        <v>19</v>
      </c>
      <c r="I97" t="s">
        <v>20</v>
      </c>
      <c r="J97">
        <v>0.3</v>
      </c>
      <c r="L97">
        <v>24.3</v>
      </c>
      <c r="M97" t="s">
        <v>27</v>
      </c>
      <c r="N97" s="32">
        <v>45275</v>
      </c>
      <c r="O97" t="s">
        <v>30</v>
      </c>
    </row>
    <row r="98" spans="1:15" x14ac:dyDescent="0.25">
      <c r="A98" s="32">
        <v>45218</v>
      </c>
      <c r="B98" t="s">
        <v>15</v>
      </c>
      <c r="C98" t="s">
        <v>16</v>
      </c>
      <c r="D98" t="s">
        <v>40</v>
      </c>
      <c r="E98" t="s">
        <v>26</v>
      </c>
      <c r="G98" t="s">
        <v>18</v>
      </c>
      <c r="H98" t="s">
        <v>19</v>
      </c>
      <c r="I98" t="s">
        <v>20</v>
      </c>
      <c r="J98">
        <v>0.3</v>
      </c>
      <c r="L98">
        <v>24.3</v>
      </c>
      <c r="M98" t="s">
        <v>27</v>
      </c>
      <c r="N98" s="32">
        <v>45275</v>
      </c>
      <c r="O98" t="s">
        <v>30</v>
      </c>
    </row>
    <row r="99" spans="1:15" x14ac:dyDescent="0.25">
      <c r="A99" s="32">
        <v>45239</v>
      </c>
      <c r="B99" t="s">
        <v>15</v>
      </c>
      <c r="C99" t="s">
        <v>16</v>
      </c>
      <c r="D99" t="s">
        <v>40</v>
      </c>
      <c r="E99" t="s">
        <v>26</v>
      </c>
      <c r="G99" t="s">
        <v>18</v>
      </c>
      <c r="H99" t="s">
        <v>19</v>
      </c>
      <c r="I99" t="s">
        <v>20</v>
      </c>
      <c r="J99">
        <v>0.3</v>
      </c>
      <c r="L99">
        <v>24.3</v>
      </c>
      <c r="M99" t="s">
        <v>27</v>
      </c>
      <c r="N99" s="32">
        <v>45275</v>
      </c>
      <c r="O99" t="s">
        <v>30</v>
      </c>
    </row>
    <row r="100" spans="1:15" x14ac:dyDescent="0.25">
      <c r="A100" s="32">
        <v>45208</v>
      </c>
      <c r="B100" t="s">
        <v>15</v>
      </c>
      <c r="C100" t="s">
        <v>16</v>
      </c>
      <c r="D100" t="s">
        <v>40</v>
      </c>
      <c r="E100" t="s">
        <v>26</v>
      </c>
      <c r="G100" t="s">
        <v>18</v>
      </c>
      <c r="H100" t="s">
        <v>19</v>
      </c>
      <c r="I100" t="s">
        <v>20</v>
      </c>
      <c r="J100">
        <v>0.5</v>
      </c>
      <c r="L100">
        <v>24.3</v>
      </c>
      <c r="M100" t="s">
        <v>27</v>
      </c>
      <c r="N100" s="32">
        <v>45275</v>
      </c>
      <c r="O100" t="s">
        <v>30</v>
      </c>
    </row>
    <row r="101" spans="1:15" x14ac:dyDescent="0.25">
      <c r="A101" s="32">
        <v>45278</v>
      </c>
      <c r="B101" t="s">
        <v>15</v>
      </c>
      <c r="C101" t="s">
        <v>16</v>
      </c>
      <c r="D101" t="s">
        <v>41</v>
      </c>
      <c r="E101" t="s">
        <v>26</v>
      </c>
      <c r="G101" t="s">
        <v>18</v>
      </c>
      <c r="H101" t="s">
        <v>19</v>
      </c>
      <c r="I101" t="s">
        <v>20</v>
      </c>
      <c r="J101">
        <v>0.4</v>
      </c>
      <c r="L101">
        <v>6.6</v>
      </c>
      <c r="M101" t="s">
        <v>21</v>
      </c>
    </row>
    <row r="102" spans="1:15" x14ac:dyDescent="0.25">
      <c r="A102" s="32">
        <v>45279</v>
      </c>
      <c r="B102" t="s">
        <v>15</v>
      </c>
      <c r="C102" t="s">
        <v>16</v>
      </c>
      <c r="D102" t="s">
        <v>41</v>
      </c>
      <c r="E102" t="s">
        <v>26</v>
      </c>
      <c r="G102" t="s">
        <v>18</v>
      </c>
      <c r="H102" t="s">
        <v>19</v>
      </c>
      <c r="I102" t="s">
        <v>20</v>
      </c>
      <c r="J102">
        <v>0.3</v>
      </c>
      <c r="L102">
        <v>6.6</v>
      </c>
      <c r="M102" t="s">
        <v>21</v>
      </c>
    </row>
    <row r="103" spans="1:15" x14ac:dyDescent="0.25">
      <c r="A103" s="32">
        <v>45267</v>
      </c>
      <c r="B103" t="s">
        <v>15</v>
      </c>
      <c r="C103" t="s">
        <v>16</v>
      </c>
      <c r="D103" t="s">
        <v>41</v>
      </c>
      <c r="E103" t="s">
        <v>26</v>
      </c>
      <c r="G103" t="s">
        <v>18</v>
      </c>
      <c r="H103" t="s">
        <v>19</v>
      </c>
      <c r="I103" t="s">
        <v>20</v>
      </c>
      <c r="J103">
        <v>0.5</v>
      </c>
      <c r="L103">
        <v>6.6</v>
      </c>
      <c r="M103" t="s">
        <v>21</v>
      </c>
    </row>
    <row r="104" spans="1:15" x14ac:dyDescent="0.25">
      <c r="A104" s="32">
        <v>45205</v>
      </c>
      <c r="B104" t="s">
        <v>15</v>
      </c>
      <c r="C104" t="s">
        <v>16</v>
      </c>
      <c r="D104" t="s">
        <v>42</v>
      </c>
      <c r="E104" t="s">
        <v>26</v>
      </c>
      <c r="G104" t="s">
        <v>18</v>
      </c>
      <c r="H104" t="s">
        <v>19</v>
      </c>
      <c r="I104" t="s">
        <v>20</v>
      </c>
      <c r="J104">
        <v>0.5</v>
      </c>
      <c r="L104">
        <v>33.6</v>
      </c>
      <c r="M104" t="s">
        <v>21</v>
      </c>
    </row>
    <row r="105" spans="1:15" x14ac:dyDescent="0.25">
      <c r="A105" s="32">
        <v>45215</v>
      </c>
      <c r="B105" t="s">
        <v>15</v>
      </c>
      <c r="C105" t="s">
        <v>16</v>
      </c>
      <c r="D105" t="s">
        <v>43</v>
      </c>
      <c r="E105" t="s">
        <v>26</v>
      </c>
      <c r="G105" t="s">
        <v>18</v>
      </c>
      <c r="H105" t="s">
        <v>19</v>
      </c>
      <c r="I105" t="s">
        <v>20</v>
      </c>
      <c r="J105">
        <v>0.3</v>
      </c>
      <c r="L105">
        <v>10.7</v>
      </c>
      <c r="M105" t="s">
        <v>21</v>
      </c>
    </row>
    <row r="106" spans="1:15" x14ac:dyDescent="0.25">
      <c r="A106" s="32">
        <v>45203</v>
      </c>
      <c r="B106" t="s">
        <v>15</v>
      </c>
      <c r="C106" t="s">
        <v>16</v>
      </c>
      <c r="D106" t="s">
        <v>43</v>
      </c>
      <c r="E106" t="s">
        <v>26</v>
      </c>
      <c r="G106" t="s">
        <v>18</v>
      </c>
      <c r="H106" t="s">
        <v>19</v>
      </c>
      <c r="I106" t="s">
        <v>20</v>
      </c>
      <c r="J106">
        <v>1</v>
      </c>
      <c r="L106">
        <v>10.7</v>
      </c>
      <c r="M106" t="s">
        <v>21</v>
      </c>
    </row>
    <row r="107" spans="1:15" x14ac:dyDescent="0.25">
      <c r="A107" s="32">
        <v>45211</v>
      </c>
      <c r="B107" t="s">
        <v>15</v>
      </c>
      <c r="C107" t="s">
        <v>16</v>
      </c>
      <c r="D107" t="s">
        <v>43</v>
      </c>
      <c r="E107" t="s">
        <v>26</v>
      </c>
      <c r="G107" t="s">
        <v>18</v>
      </c>
      <c r="H107" t="s">
        <v>19</v>
      </c>
      <c r="I107" t="s">
        <v>20</v>
      </c>
      <c r="J107">
        <v>0.3</v>
      </c>
      <c r="L107">
        <v>10.7</v>
      </c>
      <c r="M107" t="s">
        <v>21</v>
      </c>
    </row>
    <row r="108" spans="1:15" x14ac:dyDescent="0.25">
      <c r="A108" s="32">
        <v>45212</v>
      </c>
      <c r="B108" t="s">
        <v>15</v>
      </c>
      <c r="C108" t="s">
        <v>16</v>
      </c>
      <c r="D108" t="s">
        <v>43</v>
      </c>
      <c r="E108" t="s">
        <v>26</v>
      </c>
      <c r="G108" t="s">
        <v>18</v>
      </c>
      <c r="H108" t="s">
        <v>19</v>
      </c>
      <c r="I108" t="s">
        <v>20</v>
      </c>
      <c r="J108">
        <v>4.3</v>
      </c>
      <c r="L108">
        <v>10.7</v>
      </c>
      <c r="M108" t="s">
        <v>21</v>
      </c>
    </row>
    <row r="109" spans="1:15" x14ac:dyDescent="0.25">
      <c r="A109" s="32">
        <v>45232</v>
      </c>
      <c r="B109" t="s">
        <v>15</v>
      </c>
      <c r="C109" t="s">
        <v>16</v>
      </c>
      <c r="D109" t="s">
        <v>153</v>
      </c>
      <c r="E109" t="s">
        <v>26</v>
      </c>
      <c r="G109" t="s">
        <v>18</v>
      </c>
      <c r="H109" t="s">
        <v>19</v>
      </c>
      <c r="I109" t="s">
        <v>20</v>
      </c>
      <c r="J109">
        <v>0.3</v>
      </c>
      <c r="L109">
        <v>2.1</v>
      </c>
      <c r="M109" t="s">
        <v>21</v>
      </c>
    </row>
    <row r="110" spans="1:15" x14ac:dyDescent="0.25">
      <c r="A110" s="32">
        <v>45267</v>
      </c>
      <c r="B110" t="s">
        <v>15</v>
      </c>
      <c r="C110" t="s">
        <v>16</v>
      </c>
      <c r="D110" t="s">
        <v>154</v>
      </c>
      <c r="E110" t="s">
        <v>26</v>
      </c>
      <c r="G110" t="s">
        <v>18</v>
      </c>
      <c r="H110" t="s">
        <v>19</v>
      </c>
      <c r="I110" t="s">
        <v>20</v>
      </c>
      <c r="J110">
        <v>0.3</v>
      </c>
      <c r="L110">
        <v>2.7</v>
      </c>
      <c r="M110" t="s">
        <v>21</v>
      </c>
    </row>
    <row r="111" spans="1:15" x14ac:dyDescent="0.25">
      <c r="A111" s="32">
        <v>45246</v>
      </c>
      <c r="B111" t="s">
        <v>15</v>
      </c>
      <c r="C111" t="s">
        <v>16</v>
      </c>
      <c r="D111" t="s">
        <v>154</v>
      </c>
      <c r="E111" t="s">
        <v>26</v>
      </c>
      <c r="G111" t="s">
        <v>18</v>
      </c>
      <c r="H111" t="s">
        <v>19</v>
      </c>
      <c r="I111" t="s">
        <v>20</v>
      </c>
      <c r="J111">
        <v>2.4</v>
      </c>
      <c r="L111">
        <v>2.7</v>
      </c>
      <c r="M111" t="s">
        <v>21</v>
      </c>
    </row>
    <row r="112" spans="1:15" x14ac:dyDescent="0.25">
      <c r="A112" s="32">
        <v>45245</v>
      </c>
      <c r="B112" t="s">
        <v>15</v>
      </c>
      <c r="C112" t="s">
        <v>16</v>
      </c>
      <c r="D112" t="s">
        <v>155</v>
      </c>
      <c r="E112" t="s">
        <v>26</v>
      </c>
      <c r="G112" t="s">
        <v>18</v>
      </c>
      <c r="H112" t="s">
        <v>19</v>
      </c>
      <c r="I112" t="s">
        <v>20</v>
      </c>
      <c r="J112">
        <v>0.4</v>
      </c>
      <c r="L112">
        <v>3.3</v>
      </c>
      <c r="M112" t="s">
        <v>21</v>
      </c>
    </row>
    <row r="113" spans="1:13" x14ac:dyDescent="0.25">
      <c r="A113" s="32">
        <v>45202</v>
      </c>
      <c r="B113" t="s">
        <v>15</v>
      </c>
      <c r="C113" t="s">
        <v>16</v>
      </c>
      <c r="D113" t="s">
        <v>44</v>
      </c>
      <c r="E113" t="s">
        <v>26</v>
      </c>
      <c r="G113" t="s">
        <v>18</v>
      </c>
      <c r="H113" t="s">
        <v>19</v>
      </c>
      <c r="I113" t="s">
        <v>20</v>
      </c>
      <c r="J113">
        <v>0.4</v>
      </c>
      <c r="L113">
        <v>8.5</v>
      </c>
      <c r="M113" t="s">
        <v>21</v>
      </c>
    </row>
    <row r="114" spans="1:13" x14ac:dyDescent="0.25">
      <c r="A114" s="32">
        <v>45258</v>
      </c>
      <c r="B114" t="s">
        <v>15</v>
      </c>
      <c r="C114" t="s">
        <v>16</v>
      </c>
      <c r="D114" t="s">
        <v>44</v>
      </c>
      <c r="E114" t="s">
        <v>26</v>
      </c>
      <c r="G114" t="s">
        <v>18</v>
      </c>
      <c r="H114" t="s">
        <v>19</v>
      </c>
      <c r="I114" t="s">
        <v>20</v>
      </c>
      <c r="J114">
        <v>0.3</v>
      </c>
      <c r="L114">
        <v>8.5</v>
      </c>
      <c r="M114" t="s">
        <v>21</v>
      </c>
    </row>
    <row r="115" spans="1:13" x14ac:dyDescent="0.25">
      <c r="A115" s="32">
        <v>45209</v>
      </c>
      <c r="B115" t="s">
        <v>15</v>
      </c>
      <c r="C115" t="s">
        <v>16</v>
      </c>
      <c r="D115" t="s">
        <v>44</v>
      </c>
      <c r="E115" t="s">
        <v>26</v>
      </c>
      <c r="G115" t="s">
        <v>18</v>
      </c>
      <c r="H115" t="s">
        <v>19</v>
      </c>
      <c r="I115" t="s">
        <v>20</v>
      </c>
      <c r="J115">
        <v>0.5</v>
      </c>
      <c r="L115">
        <v>8.5</v>
      </c>
      <c r="M115" t="s">
        <v>21</v>
      </c>
    </row>
    <row r="116" spans="1:13" x14ac:dyDescent="0.25">
      <c r="A116" s="32">
        <v>45279</v>
      </c>
      <c r="B116" t="s">
        <v>15</v>
      </c>
      <c r="C116" t="s">
        <v>16</v>
      </c>
      <c r="D116" t="s">
        <v>45</v>
      </c>
      <c r="E116" t="s">
        <v>26</v>
      </c>
      <c r="G116" t="s">
        <v>18</v>
      </c>
      <c r="H116" t="s">
        <v>19</v>
      </c>
      <c r="I116" t="s">
        <v>20</v>
      </c>
      <c r="J116">
        <v>0.4</v>
      </c>
      <c r="L116">
        <v>8.1999999999999993</v>
      </c>
      <c r="M116" t="s">
        <v>21</v>
      </c>
    </row>
    <row r="117" spans="1:13" x14ac:dyDescent="0.25">
      <c r="A117" s="32">
        <v>45218</v>
      </c>
      <c r="B117" t="s">
        <v>15</v>
      </c>
      <c r="C117" t="s">
        <v>16</v>
      </c>
      <c r="D117" t="s">
        <v>45</v>
      </c>
      <c r="E117" t="s">
        <v>26</v>
      </c>
      <c r="G117" t="s">
        <v>18</v>
      </c>
      <c r="H117" t="s">
        <v>19</v>
      </c>
      <c r="I117" t="s">
        <v>20</v>
      </c>
      <c r="J117">
        <v>0.9</v>
      </c>
      <c r="L117">
        <v>8.1999999999999993</v>
      </c>
      <c r="M117" t="s">
        <v>21</v>
      </c>
    </row>
    <row r="118" spans="1:13" x14ac:dyDescent="0.25">
      <c r="A118" s="32">
        <v>45246</v>
      </c>
      <c r="B118" t="s">
        <v>15</v>
      </c>
      <c r="C118" t="s">
        <v>16</v>
      </c>
      <c r="D118" t="s">
        <v>45</v>
      </c>
      <c r="E118" t="s">
        <v>26</v>
      </c>
      <c r="G118" t="s">
        <v>18</v>
      </c>
      <c r="H118" t="s">
        <v>19</v>
      </c>
      <c r="I118" t="s">
        <v>20</v>
      </c>
      <c r="J118">
        <v>0.5</v>
      </c>
      <c r="L118">
        <v>8.1999999999999993</v>
      </c>
      <c r="M118" t="s">
        <v>21</v>
      </c>
    </row>
    <row r="119" spans="1:13" x14ac:dyDescent="0.25">
      <c r="A119" s="32">
        <v>45259</v>
      </c>
      <c r="B119" t="s">
        <v>15</v>
      </c>
      <c r="C119" t="s">
        <v>16</v>
      </c>
      <c r="D119" t="s">
        <v>46</v>
      </c>
      <c r="E119" t="s">
        <v>26</v>
      </c>
      <c r="G119" t="s">
        <v>18</v>
      </c>
      <c r="H119" t="s">
        <v>19</v>
      </c>
      <c r="I119" t="s">
        <v>20</v>
      </c>
      <c r="J119">
        <v>0.3</v>
      </c>
      <c r="L119">
        <v>5.2</v>
      </c>
      <c r="M119" t="s">
        <v>21</v>
      </c>
    </row>
    <row r="120" spans="1:13" x14ac:dyDescent="0.25">
      <c r="A120" s="32">
        <v>45236</v>
      </c>
      <c r="B120" t="s">
        <v>15</v>
      </c>
      <c r="C120" t="s">
        <v>16</v>
      </c>
      <c r="D120" t="s">
        <v>46</v>
      </c>
      <c r="E120" t="s">
        <v>26</v>
      </c>
      <c r="G120" t="s">
        <v>18</v>
      </c>
      <c r="H120" t="s">
        <v>19</v>
      </c>
      <c r="I120" t="s">
        <v>20</v>
      </c>
      <c r="J120">
        <v>0.6</v>
      </c>
      <c r="L120">
        <v>5.2</v>
      </c>
      <c r="M120" t="s">
        <v>21</v>
      </c>
    </row>
    <row r="121" spans="1:13" x14ac:dyDescent="0.25">
      <c r="A121" s="32">
        <v>45230</v>
      </c>
      <c r="B121" t="s">
        <v>15</v>
      </c>
      <c r="C121" t="s">
        <v>16</v>
      </c>
      <c r="D121" t="s">
        <v>46</v>
      </c>
      <c r="E121" t="s">
        <v>26</v>
      </c>
      <c r="G121" t="s">
        <v>18</v>
      </c>
      <c r="H121" t="s">
        <v>19</v>
      </c>
      <c r="I121" t="s">
        <v>20</v>
      </c>
      <c r="J121">
        <v>1</v>
      </c>
      <c r="L121">
        <v>5.2</v>
      </c>
      <c r="M121" t="s">
        <v>21</v>
      </c>
    </row>
    <row r="122" spans="1:13" x14ac:dyDescent="0.25">
      <c r="A122" s="32">
        <v>45250</v>
      </c>
      <c r="B122" t="s">
        <v>15</v>
      </c>
      <c r="C122" t="s">
        <v>16</v>
      </c>
      <c r="D122" t="s">
        <v>46</v>
      </c>
      <c r="E122" t="s">
        <v>26</v>
      </c>
      <c r="G122" t="s">
        <v>18</v>
      </c>
      <c r="H122" t="s">
        <v>19</v>
      </c>
      <c r="I122" t="s">
        <v>20</v>
      </c>
      <c r="J122">
        <v>0.3</v>
      </c>
      <c r="L122">
        <v>5.2</v>
      </c>
      <c r="M122" t="s">
        <v>21</v>
      </c>
    </row>
    <row r="123" spans="1:13" x14ac:dyDescent="0.25">
      <c r="A123" s="32">
        <v>45264</v>
      </c>
      <c r="B123" t="s">
        <v>15</v>
      </c>
      <c r="C123" t="s">
        <v>16</v>
      </c>
      <c r="D123" t="s">
        <v>46</v>
      </c>
      <c r="E123" t="s">
        <v>26</v>
      </c>
      <c r="G123" t="s">
        <v>18</v>
      </c>
      <c r="H123" t="s">
        <v>19</v>
      </c>
      <c r="I123" t="s">
        <v>20</v>
      </c>
      <c r="J123">
        <v>0.5</v>
      </c>
      <c r="L123">
        <v>5.2</v>
      </c>
      <c r="M123" t="s">
        <v>21</v>
      </c>
    </row>
    <row r="124" spans="1:13" x14ac:dyDescent="0.25">
      <c r="A124" s="32">
        <v>45225</v>
      </c>
      <c r="B124" t="s">
        <v>15</v>
      </c>
      <c r="C124" t="s">
        <v>16</v>
      </c>
      <c r="D124" t="s">
        <v>47</v>
      </c>
      <c r="E124" t="s">
        <v>26</v>
      </c>
      <c r="G124" t="s">
        <v>18</v>
      </c>
      <c r="H124" t="s">
        <v>19</v>
      </c>
      <c r="I124" t="s">
        <v>20</v>
      </c>
      <c r="J124">
        <v>0.3</v>
      </c>
      <c r="L124">
        <v>18.600000000000001</v>
      </c>
      <c r="M124" t="s">
        <v>21</v>
      </c>
    </row>
    <row r="125" spans="1:13" x14ac:dyDescent="0.25">
      <c r="A125" s="32">
        <v>45205</v>
      </c>
      <c r="B125" t="s">
        <v>15</v>
      </c>
      <c r="C125" t="s">
        <v>16</v>
      </c>
      <c r="D125" t="s">
        <v>47</v>
      </c>
      <c r="E125" t="s">
        <v>26</v>
      </c>
      <c r="G125" t="s">
        <v>18</v>
      </c>
      <c r="H125" t="s">
        <v>19</v>
      </c>
      <c r="I125" t="s">
        <v>20</v>
      </c>
      <c r="J125">
        <v>1</v>
      </c>
      <c r="L125">
        <v>18.600000000000001</v>
      </c>
      <c r="M125" t="s">
        <v>21</v>
      </c>
    </row>
    <row r="126" spans="1:13" x14ac:dyDescent="0.25">
      <c r="A126" s="32">
        <v>45208</v>
      </c>
      <c r="B126" t="s">
        <v>15</v>
      </c>
      <c r="C126" t="s">
        <v>16</v>
      </c>
      <c r="D126" t="s">
        <v>47</v>
      </c>
      <c r="E126" t="s">
        <v>26</v>
      </c>
      <c r="G126" t="s">
        <v>18</v>
      </c>
      <c r="H126" t="s">
        <v>19</v>
      </c>
      <c r="I126" t="s">
        <v>20</v>
      </c>
      <c r="J126">
        <v>1</v>
      </c>
      <c r="L126">
        <v>18.600000000000001</v>
      </c>
      <c r="M126" t="s">
        <v>21</v>
      </c>
    </row>
    <row r="127" spans="1:13" x14ac:dyDescent="0.25">
      <c r="A127" s="32">
        <v>45257</v>
      </c>
      <c r="B127" t="s">
        <v>15</v>
      </c>
      <c r="C127" t="s">
        <v>16</v>
      </c>
      <c r="D127" t="s">
        <v>49</v>
      </c>
      <c r="E127" t="s">
        <v>26</v>
      </c>
      <c r="G127" t="s">
        <v>18</v>
      </c>
      <c r="H127" t="s">
        <v>19</v>
      </c>
      <c r="I127" t="s">
        <v>20</v>
      </c>
      <c r="J127">
        <v>0.3</v>
      </c>
      <c r="L127">
        <v>4.5999999999999996</v>
      </c>
      <c r="M127" t="s">
        <v>21</v>
      </c>
    </row>
    <row r="128" spans="1:13" x14ac:dyDescent="0.25">
      <c r="A128" s="32">
        <v>45224</v>
      </c>
      <c r="B128" t="s">
        <v>15</v>
      </c>
      <c r="C128" t="s">
        <v>16</v>
      </c>
      <c r="D128" t="s">
        <v>49</v>
      </c>
      <c r="E128" t="s">
        <v>26</v>
      </c>
      <c r="G128" t="s">
        <v>18</v>
      </c>
      <c r="H128" t="s">
        <v>19</v>
      </c>
      <c r="I128" t="s">
        <v>20</v>
      </c>
      <c r="J128">
        <v>0.3</v>
      </c>
      <c r="L128">
        <v>4.5999999999999996</v>
      </c>
      <c r="M128" t="s">
        <v>21</v>
      </c>
    </row>
    <row r="129" spans="1:13" x14ac:dyDescent="0.25">
      <c r="A129" s="32">
        <v>45239</v>
      </c>
      <c r="B129" t="s">
        <v>15</v>
      </c>
      <c r="C129" t="s">
        <v>16</v>
      </c>
      <c r="D129" t="s">
        <v>50</v>
      </c>
      <c r="E129" t="s">
        <v>26</v>
      </c>
      <c r="G129" t="s">
        <v>18</v>
      </c>
      <c r="H129" t="s">
        <v>19</v>
      </c>
      <c r="I129" t="s">
        <v>20</v>
      </c>
      <c r="J129">
        <v>0.3</v>
      </c>
      <c r="L129">
        <v>10.8</v>
      </c>
      <c r="M129" t="s">
        <v>21</v>
      </c>
    </row>
    <row r="130" spans="1:13" x14ac:dyDescent="0.25">
      <c r="A130" s="32">
        <v>45224</v>
      </c>
      <c r="B130" t="s">
        <v>15</v>
      </c>
      <c r="C130" t="s">
        <v>16</v>
      </c>
      <c r="D130" t="s">
        <v>50</v>
      </c>
      <c r="E130" t="s">
        <v>26</v>
      </c>
      <c r="G130" t="s">
        <v>18</v>
      </c>
      <c r="H130" t="s">
        <v>19</v>
      </c>
      <c r="I130" t="s">
        <v>20</v>
      </c>
      <c r="J130">
        <v>0.9</v>
      </c>
      <c r="L130">
        <v>10.8</v>
      </c>
      <c r="M130" t="s">
        <v>21</v>
      </c>
    </row>
    <row r="131" spans="1:13" x14ac:dyDescent="0.25">
      <c r="A131" s="32">
        <v>45203</v>
      </c>
      <c r="B131" t="s">
        <v>15</v>
      </c>
      <c r="C131" t="s">
        <v>16</v>
      </c>
      <c r="D131" t="s">
        <v>50</v>
      </c>
      <c r="E131" t="s">
        <v>26</v>
      </c>
      <c r="G131" t="s">
        <v>18</v>
      </c>
      <c r="H131" t="s">
        <v>19</v>
      </c>
      <c r="I131" t="s">
        <v>20</v>
      </c>
      <c r="J131">
        <v>0.3</v>
      </c>
      <c r="L131">
        <v>10.8</v>
      </c>
      <c r="M131" t="s">
        <v>21</v>
      </c>
    </row>
    <row r="132" spans="1:13" x14ac:dyDescent="0.25">
      <c r="A132" s="32">
        <v>45212</v>
      </c>
      <c r="B132" t="s">
        <v>15</v>
      </c>
      <c r="C132" t="s">
        <v>16</v>
      </c>
      <c r="D132" t="s">
        <v>50</v>
      </c>
      <c r="E132" t="s">
        <v>26</v>
      </c>
      <c r="G132" t="s">
        <v>18</v>
      </c>
      <c r="H132" t="s">
        <v>19</v>
      </c>
      <c r="I132" t="s">
        <v>20</v>
      </c>
      <c r="J132">
        <v>0.9</v>
      </c>
      <c r="L132">
        <v>10.8</v>
      </c>
      <c r="M132" t="s">
        <v>21</v>
      </c>
    </row>
    <row r="133" spans="1:13" x14ac:dyDescent="0.25">
      <c r="A133" s="32">
        <v>45216</v>
      </c>
      <c r="B133" t="s">
        <v>15</v>
      </c>
      <c r="C133" t="s">
        <v>16</v>
      </c>
      <c r="D133" t="s">
        <v>50</v>
      </c>
      <c r="E133" t="s">
        <v>26</v>
      </c>
      <c r="G133" t="s">
        <v>18</v>
      </c>
      <c r="H133" t="s">
        <v>19</v>
      </c>
      <c r="I133" t="s">
        <v>20</v>
      </c>
      <c r="J133">
        <v>2.2000000000000002</v>
      </c>
      <c r="L133">
        <v>10.8</v>
      </c>
      <c r="M133" t="s">
        <v>21</v>
      </c>
    </row>
    <row r="134" spans="1:13" x14ac:dyDescent="0.25">
      <c r="A134" s="32">
        <v>45202</v>
      </c>
      <c r="B134" t="s">
        <v>15</v>
      </c>
      <c r="C134" t="s">
        <v>16</v>
      </c>
      <c r="D134" t="s">
        <v>50</v>
      </c>
      <c r="E134" t="s">
        <v>26</v>
      </c>
      <c r="G134" t="s">
        <v>18</v>
      </c>
      <c r="H134" t="s">
        <v>19</v>
      </c>
      <c r="I134" t="s">
        <v>20</v>
      </c>
      <c r="J134">
        <v>0.3</v>
      </c>
      <c r="L134">
        <v>10.8</v>
      </c>
      <c r="M134" t="s">
        <v>21</v>
      </c>
    </row>
    <row r="135" spans="1:13" x14ac:dyDescent="0.25">
      <c r="A135" s="32">
        <v>45215</v>
      </c>
      <c r="B135" t="s">
        <v>15</v>
      </c>
      <c r="C135" t="s">
        <v>16</v>
      </c>
      <c r="D135" t="s">
        <v>50</v>
      </c>
      <c r="E135" t="s">
        <v>26</v>
      </c>
      <c r="G135" t="s">
        <v>18</v>
      </c>
      <c r="H135" t="s">
        <v>19</v>
      </c>
      <c r="I135" t="s">
        <v>20</v>
      </c>
      <c r="J135">
        <v>2.5</v>
      </c>
      <c r="L135">
        <v>10.8</v>
      </c>
      <c r="M135" t="s">
        <v>21</v>
      </c>
    </row>
    <row r="136" spans="1:13" x14ac:dyDescent="0.25">
      <c r="A136" s="32">
        <v>45252</v>
      </c>
      <c r="B136" t="s">
        <v>15</v>
      </c>
      <c r="C136" t="s">
        <v>16</v>
      </c>
      <c r="D136" t="s">
        <v>50</v>
      </c>
      <c r="E136" t="s">
        <v>26</v>
      </c>
      <c r="G136" t="s">
        <v>18</v>
      </c>
      <c r="H136" t="s">
        <v>19</v>
      </c>
      <c r="I136" t="s">
        <v>20</v>
      </c>
      <c r="J136">
        <v>1</v>
      </c>
      <c r="L136">
        <v>10.8</v>
      </c>
      <c r="M136" t="s">
        <v>21</v>
      </c>
    </row>
    <row r="137" spans="1:13" x14ac:dyDescent="0.25">
      <c r="A137" s="32">
        <v>45251</v>
      </c>
      <c r="B137" t="s">
        <v>15</v>
      </c>
      <c r="C137" t="s">
        <v>16</v>
      </c>
      <c r="D137" t="s">
        <v>51</v>
      </c>
      <c r="E137" t="s">
        <v>26</v>
      </c>
      <c r="G137" t="s">
        <v>18</v>
      </c>
      <c r="H137" t="s">
        <v>19</v>
      </c>
      <c r="I137" t="s">
        <v>20</v>
      </c>
      <c r="J137">
        <v>0.4</v>
      </c>
      <c r="L137">
        <v>4.5</v>
      </c>
      <c r="M137" t="s">
        <v>21</v>
      </c>
    </row>
    <row r="138" spans="1:13" x14ac:dyDescent="0.25">
      <c r="A138" s="32">
        <v>45259</v>
      </c>
      <c r="B138" t="s">
        <v>15</v>
      </c>
      <c r="C138" t="s">
        <v>16</v>
      </c>
      <c r="D138" t="s">
        <v>51</v>
      </c>
      <c r="E138" t="s">
        <v>26</v>
      </c>
      <c r="G138" t="s">
        <v>18</v>
      </c>
      <c r="H138" t="s">
        <v>19</v>
      </c>
      <c r="I138" t="s">
        <v>20</v>
      </c>
      <c r="J138">
        <v>0.3</v>
      </c>
      <c r="L138">
        <v>4.5</v>
      </c>
      <c r="M138" t="s">
        <v>21</v>
      </c>
    </row>
    <row r="139" spans="1:13" x14ac:dyDescent="0.25">
      <c r="A139" s="32">
        <v>45265</v>
      </c>
      <c r="B139" t="s">
        <v>15</v>
      </c>
      <c r="C139" t="s">
        <v>16</v>
      </c>
      <c r="D139" t="s">
        <v>51</v>
      </c>
      <c r="E139" t="s">
        <v>26</v>
      </c>
      <c r="G139" t="s">
        <v>18</v>
      </c>
      <c r="H139" t="s">
        <v>19</v>
      </c>
      <c r="I139" t="s">
        <v>20</v>
      </c>
      <c r="J139">
        <v>2.1</v>
      </c>
      <c r="L139">
        <v>4.5</v>
      </c>
      <c r="M139" t="s">
        <v>21</v>
      </c>
    </row>
    <row r="140" spans="1:13" x14ac:dyDescent="0.25">
      <c r="A140" s="32">
        <v>45257</v>
      </c>
      <c r="B140" t="s">
        <v>15</v>
      </c>
      <c r="C140" t="s">
        <v>16</v>
      </c>
      <c r="D140" t="s">
        <v>51</v>
      </c>
      <c r="E140" t="s">
        <v>26</v>
      </c>
      <c r="G140" t="s">
        <v>18</v>
      </c>
      <c r="H140" t="s">
        <v>19</v>
      </c>
      <c r="I140" t="s">
        <v>20</v>
      </c>
      <c r="J140">
        <v>0.4</v>
      </c>
      <c r="L140">
        <v>4.5</v>
      </c>
      <c r="M140" t="s">
        <v>21</v>
      </c>
    </row>
    <row r="141" spans="1:13" x14ac:dyDescent="0.25">
      <c r="A141" s="32">
        <v>45217</v>
      </c>
      <c r="B141" t="s">
        <v>15</v>
      </c>
      <c r="C141" t="s">
        <v>16</v>
      </c>
      <c r="D141" t="s">
        <v>52</v>
      </c>
      <c r="E141" t="s">
        <v>26</v>
      </c>
      <c r="G141" t="s">
        <v>18</v>
      </c>
      <c r="H141" t="s">
        <v>19</v>
      </c>
      <c r="I141" t="s">
        <v>48</v>
      </c>
      <c r="J141">
        <v>0.4</v>
      </c>
      <c r="L141">
        <v>5</v>
      </c>
      <c r="M141" t="s">
        <v>21</v>
      </c>
    </row>
    <row r="142" spans="1:13" x14ac:dyDescent="0.25">
      <c r="A142" s="32">
        <v>45245</v>
      </c>
      <c r="B142" t="s">
        <v>15</v>
      </c>
      <c r="C142" t="s">
        <v>16</v>
      </c>
      <c r="D142" t="s">
        <v>52</v>
      </c>
      <c r="E142" t="s">
        <v>26</v>
      </c>
      <c r="G142" t="s">
        <v>18</v>
      </c>
      <c r="H142" t="s">
        <v>19</v>
      </c>
      <c r="I142" t="s">
        <v>48</v>
      </c>
      <c r="J142">
        <v>0.2</v>
      </c>
      <c r="L142">
        <v>5</v>
      </c>
      <c r="M142" t="s">
        <v>21</v>
      </c>
    </row>
    <row r="143" spans="1:13" x14ac:dyDescent="0.25">
      <c r="A143" s="32">
        <v>45236</v>
      </c>
      <c r="B143" t="s">
        <v>15</v>
      </c>
      <c r="C143" t="s">
        <v>16</v>
      </c>
      <c r="D143" t="s">
        <v>52</v>
      </c>
      <c r="E143" t="s">
        <v>26</v>
      </c>
      <c r="G143" t="s">
        <v>18</v>
      </c>
      <c r="H143" t="s">
        <v>19</v>
      </c>
      <c r="I143" t="s">
        <v>48</v>
      </c>
      <c r="J143">
        <v>0.8</v>
      </c>
      <c r="L143">
        <v>5</v>
      </c>
      <c r="M143" t="s">
        <v>21</v>
      </c>
    </row>
    <row r="144" spans="1:13" x14ac:dyDescent="0.25">
      <c r="A144" s="32">
        <v>45243</v>
      </c>
      <c r="B144" t="s">
        <v>15</v>
      </c>
      <c r="C144" t="s">
        <v>16</v>
      </c>
      <c r="D144" t="s">
        <v>53</v>
      </c>
      <c r="E144" t="s">
        <v>26</v>
      </c>
      <c r="G144" t="s">
        <v>18</v>
      </c>
      <c r="H144" t="s">
        <v>19</v>
      </c>
      <c r="I144" t="s">
        <v>20</v>
      </c>
      <c r="J144">
        <v>0.3</v>
      </c>
      <c r="L144">
        <v>8.1</v>
      </c>
      <c r="M144" t="s">
        <v>21</v>
      </c>
    </row>
    <row r="145" spans="1:13" x14ac:dyDescent="0.25">
      <c r="A145" s="32">
        <v>45288</v>
      </c>
      <c r="B145" t="s">
        <v>15</v>
      </c>
      <c r="C145" t="s">
        <v>16</v>
      </c>
      <c r="D145" t="s">
        <v>53</v>
      </c>
      <c r="E145" t="s">
        <v>26</v>
      </c>
      <c r="G145" t="s">
        <v>18</v>
      </c>
      <c r="H145" t="s">
        <v>19</v>
      </c>
      <c r="I145" t="s">
        <v>20</v>
      </c>
      <c r="J145">
        <v>0.6</v>
      </c>
      <c r="L145">
        <v>8.1</v>
      </c>
      <c r="M145" t="s">
        <v>21</v>
      </c>
    </row>
    <row r="146" spans="1:13" x14ac:dyDescent="0.25">
      <c r="A146" s="32">
        <v>45274</v>
      </c>
      <c r="B146" t="s">
        <v>15</v>
      </c>
      <c r="C146" t="s">
        <v>16</v>
      </c>
      <c r="D146" t="s">
        <v>54</v>
      </c>
      <c r="E146" t="s">
        <v>26</v>
      </c>
      <c r="G146" t="s">
        <v>18</v>
      </c>
      <c r="H146" t="s">
        <v>19</v>
      </c>
      <c r="I146" t="s">
        <v>20</v>
      </c>
      <c r="J146">
        <v>0.3</v>
      </c>
      <c r="L146">
        <v>8.1</v>
      </c>
      <c r="M146" t="s">
        <v>21</v>
      </c>
    </row>
    <row r="147" spans="1:13" x14ac:dyDescent="0.25">
      <c r="A147" s="32">
        <v>45278</v>
      </c>
      <c r="B147" t="s">
        <v>15</v>
      </c>
      <c r="C147" t="s">
        <v>16</v>
      </c>
      <c r="D147" t="s">
        <v>54</v>
      </c>
      <c r="E147" t="s">
        <v>26</v>
      </c>
      <c r="G147" t="s">
        <v>18</v>
      </c>
      <c r="H147" t="s">
        <v>19</v>
      </c>
      <c r="I147" t="s">
        <v>20</v>
      </c>
      <c r="J147">
        <v>1</v>
      </c>
      <c r="L147">
        <v>8.1</v>
      </c>
      <c r="M147" t="s">
        <v>21</v>
      </c>
    </row>
    <row r="148" spans="1:13" x14ac:dyDescent="0.25">
      <c r="A148" s="32">
        <v>45281</v>
      </c>
      <c r="B148" t="s">
        <v>15</v>
      </c>
      <c r="C148" t="s">
        <v>16</v>
      </c>
      <c r="D148" t="s">
        <v>54</v>
      </c>
      <c r="E148" t="s">
        <v>26</v>
      </c>
      <c r="G148" t="s">
        <v>18</v>
      </c>
      <c r="H148" t="s">
        <v>19</v>
      </c>
      <c r="I148" t="s">
        <v>20</v>
      </c>
      <c r="J148">
        <v>0.3</v>
      </c>
      <c r="L148">
        <v>8.1</v>
      </c>
      <c r="M148" t="s">
        <v>21</v>
      </c>
    </row>
    <row r="149" spans="1:13" x14ac:dyDescent="0.25">
      <c r="A149" s="32">
        <v>45236</v>
      </c>
      <c r="B149" t="s">
        <v>15</v>
      </c>
      <c r="C149" t="s">
        <v>16</v>
      </c>
      <c r="D149" t="s">
        <v>54</v>
      </c>
      <c r="E149" t="s">
        <v>26</v>
      </c>
      <c r="G149" t="s">
        <v>18</v>
      </c>
      <c r="H149" t="s">
        <v>121</v>
      </c>
      <c r="I149" t="s">
        <v>20</v>
      </c>
      <c r="J149">
        <v>0.6</v>
      </c>
      <c r="L149">
        <v>8.1</v>
      </c>
      <c r="M149" t="s">
        <v>21</v>
      </c>
    </row>
    <row r="150" spans="1:13" x14ac:dyDescent="0.25">
      <c r="A150" s="32">
        <v>45264</v>
      </c>
      <c r="B150" t="s">
        <v>15</v>
      </c>
      <c r="C150" t="s">
        <v>16</v>
      </c>
      <c r="D150" t="s">
        <v>54</v>
      </c>
      <c r="E150" t="s">
        <v>26</v>
      </c>
      <c r="G150" t="s">
        <v>18</v>
      </c>
      <c r="H150" t="s">
        <v>19</v>
      </c>
      <c r="I150" t="s">
        <v>20</v>
      </c>
      <c r="J150">
        <v>0.3</v>
      </c>
      <c r="L150">
        <v>8.1</v>
      </c>
      <c r="M150" t="s">
        <v>21</v>
      </c>
    </row>
    <row r="151" spans="1:13" x14ac:dyDescent="0.25">
      <c r="A151" s="32">
        <v>45208</v>
      </c>
      <c r="B151" t="s">
        <v>15</v>
      </c>
      <c r="C151" t="s">
        <v>16</v>
      </c>
      <c r="D151" t="s">
        <v>54</v>
      </c>
      <c r="E151" t="s">
        <v>26</v>
      </c>
      <c r="G151" t="s">
        <v>18</v>
      </c>
      <c r="H151" t="s">
        <v>19</v>
      </c>
      <c r="I151" t="s">
        <v>20</v>
      </c>
      <c r="J151">
        <v>0.5</v>
      </c>
      <c r="L151">
        <v>8.1</v>
      </c>
      <c r="M151" t="s">
        <v>21</v>
      </c>
    </row>
    <row r="152" spans="1:13" x14ac:dyDescent="0.25">
      <c r="A152" s="32">
        <v>45239</v>
      </c>
      <c r="B152" t="s">
        <v>15</v>
      </c>
      <c r="C152" t="s">
        <v>16</v>
      </c>
      <c r="D152" t="s">
        <v>54</v>
      </c>
      <c r="E152" t="s">
        <v>26</v>
      </c>
      <c r="G152" t="s">
        <v>18</v>
      </c>
      <c r="H152" t="s">
        <v>19</v>
      </c>
      <c r="I152" t="s">
        <v>20</v>
      </c>
      <c r="J152">
        <v>0.3</v>
      </c>
      <c r="L152">
        <v>8.1</v>
      </c>
      <c r="M152" t="s">
        <v>21</v>
      </c>
    </row>
    <row r="153" spans="1:13" x14ac:dyDescent="0.25">
      <c r="A153" s="32">
        <v>45280</v>
      </c>
      <c r="B153" t="s">
        <v>15</v>
      </c>
      <c r="C153" t="s">
        <v>16</v>
      </c>
      <c r="D153" t="s">
        <v>54</v>
      </c>
      <c r="E153" t="s">
        <v>26</v>
      </c>
      <c r="G153" t="s">
        <v>18</v>
      </c>
      <c r="H153" t="s">
        <v>19</v>
      </c>
      <c r="I153" t="s">
        <v>20</v>
      </c>
      <c r="J153">
        <v>0.3</v>
      </c>
      <c r="L153">
        <v>8.1</v>
      </c>
      <c r="M153" t="s">
        <v>21</v>
      </c>
    </row>
    <row r="154" spans="1:13" x14ac:dyDescent="0.25">
      <c r="A154" s="32">
        <v>45237</v>
      </c>
      <c r="B154" t="s">
        <v>15</v>
      </c>
      <c r="C154" t="s">
        <v>16</v>
      </c>
      <c r="D154" t="s">
        <v>55</v>
      </c>
      <c r="E154" t="s">
        <v>26</v>
      </c>
      <c r="G154" t="s">
        <v>18</v>
      </c>
      <c r="H154" t="s">
        <v>19</v>
      </c>
      <c r="I154" t="s">
        <v>20</v>
      </c>
      <c r="J154">
        <v>1.6</v>
      </c>
      <c r="L154">
        <v>14.3</v>
      </c>
      <c r="M154" t="s">
        <v>21</v>
      </c>
    </row>
    <row r="155" spans="1:13" x14ac:dyDescent="0.25">
      <c r="A155" s="32">
        <v>45222</v>
      </c>
      <c r="B155" t="s">
        <v>15</v>
      </c>
      <c r="C155" t="s">
        <v>16</v>
      </c>
      <c r="D155" t="s">
        <v>55</v>
      </c>
      <c r="E155" t="s">
        <v>26</v>
      </c>
      <c r="G155" t="s">
        <v>18</v>
      </c>
      <c r="H155" t="s">
        <v>19</v>
      </c>
      <c r="I155" t="s">
        <v>20</v>
      </c>
      <c r="J155">
        <v>0.8</v>
      </c>
      <c r="L155">
        <v>14.3</v>
      </c>
      <c r="M155" t="s">
        <v>21</v>
      </c>
    </row>
    <row r="156" spans="1:13" x14ac:dyDescent="0.25">
      <c r="A156" s="32">
        <v>45273</v>
      </c>
      <c r="B156" t="s">
        <v>15</v>
      </c>
      <c r="C156" t="s">
        <v>16</v>
      </c>
      <c r="D156" t="s">
        <v>55</v>
      </c>
      <c r="E156" t="s">
        <v>26</v>
      </c>
      <c r="G156" t="s">
        <v>18</v>
      </c>
      <c r="H156" t="s">
        <v>19</v>
      </c>
      <c r="I156" t="s">
        <v>20</v>
      </c>
      <c r="J156">
        <v>0.3</v>
      </c>
      <c r="L156">
        <v>14.3</v>
      </c>
      <c r="M156" t="s">
        <v>21</v>
      </c>
    </row>
    <row r="157" spans="1:13" x14ac:dyDescent="0.25">
      <c r="A157" s="32">
        <v>45246</v>
      </c>
      <c r="B157" t="s">
        <v>15</v>
      </c>
      <c r="C157" t="s">
        <v>16</v>
      </c>
      <c r="D157" t="s">
        <v>55</v>
      </c>
      <c r="E157" t="s">
        <v>26</v>
      </c>
      <c r="G157" t="s">
        <v>18</v>
      </c>
      <c r="H157" t="s">
        <v>19</v>
      </c>
      <c r="I157" t="s">
        <v>20</v>
      </c>
      <c r="J157">
        <v>0.3</v>
      </c>
      <c r="L157">
        <v>14.3</v>
      </c>
      <c r="M157" t="s">
        <v>21</v>
      </c>
    </row>
    <row r="158" spans="1:13" x14ac:dyDescent="0.25">
      <c r="A158" s="32">
        <v>45260</v>
      </c>
      <c r="B158" t="s">
        <v>15</v>
      </c>
      <c r="C158" t="s">
        <v>16</v>
      </c>
      <c r="D158" t="s">
        <v>55</v>
      </c>
      <c r="E158" t="s">
        <v>26</v>
      </c>
      <c r="G158" t="s">
        <v>18</v>
      </c>
      <c r="H158" t="s">
        <v>19</v>
      </c>
      <c r="I158" t="s">
        <v>20</v>
      </c>
      <c r="J158">
        <v>0.3</v>
      </c>
      <c r="L158">
        <v>14.3</v>
      </c>
      <c r="M158" t="s">
        <v>21</v>
      </c>
    </row>
    <row r="159" spans="1:13" x14ac:dyDescent="0.25">
      <c r="A159" s="32">
        <v>45224</v>
      </c>
      <c r="B159" t="s">
        <v>15</v>
      </c>
      <c r="C159" t="s">
        <v>16</v>
      </c>
      <c r="D159" t="s">
        <v>55</v>
      </c>
      <c r="E159" t="s">
        <v>26</v>
      </c>
      <c r="G159" t="s">
        <v>18</v>
      </c>
      <c r="H159" t="s">
        <v>19</v>
      </c>
      <c r="I159" t="s">
        <v>20</v>
      </c>
      <c r="J159">
        <v>0.3</v>
      </c>
      <c r="L159">
        <v>14.3</v>
      </c>
      <c r="M159" t="s">
        <v>21</v>
      </c>
    </row>
    <row r="160" spans="1:13" x14ac:dyDescent="0.25">
      <c r="A160" s="32">
        <v>45218</v>
      </c>
      <c r="B160" t="s">
        <v>15</v>
      </c>
      <c r="C160" t="s">
        <v>16</v>
      </c>
      <c r="D160" t="s">
        <v>55</v>
      </c>
      <c r="E160" t="s">
        <v>26</v>
      </c>
      <c r="G160" t="s">
        <v>18</v>
      </c>
      <c r="H160" t="s">
        <v>19</v>
      </c>
      <c r="I160" t="s">
        <v>20</v>
      </c>
      <c r="J160">
        <v>0.4</v>
      </c>
      <c r="L160">
        <v>14.3</v>
      </c>
      <c r="M160" t="s">
        <v>21</v>
      </c>
    </row>
    <row r="161" spans="1:13" x14ac:dyDescent="0.25">
      <c r="A161" s="32">
        <v>45250</v>
      </c>
      <c r="B161" t="s">
        <v>15</v>
      </c>
      <c r="C161" t="s">
        <v>16</v>
      </c>
      <c r="D161" t="s">
        <v>55</v>
      </c>
      <c r="E161" t="s">
        <v>26</v>
      </c>
      <c r="G161" t="s">
        <v>18</v>
      </c>
      <c r="H161" t="s">
        <v>19</v>
      </c>
      <c r="I161" t="s">
        <v>20</v>
      </c>
      <c r="J161">
        <v>0.8</v>
      </c>
      <c r="L161">
        <v>14.3</v>
      </c>
      <c r="M161" t="s">
        <v>21</v>
      </c>
    </row>
    <row r="162" spans="1:13" x14ac:dyDescent="0.25">
      <c r="A162" s="32">
        <v>45201</v>
      </c>
      <c r="B162" t="s">
        <v>15</v>
      </c>
      <c r="C162" t="s">
        <v>16</v>
      </c>
      <c r="D162" t="s">
        <v>56</v>
      </c>
      <c r="E162" t="s">
        <v>26</v>
      </c>
      <c r="G162" t="s">
        <v>18</v>
      </c>
      <c r="H162" t="s">
        <v>19</v>
      </c>
      <c r="I162" t="s">
        <v>20</v>
      </c>
      <c r="J162">
        <v>0.3</v>
      </c>
      <c r="L162">
        <v>7</v>
      </c>
      <c r="M162" t="s">
        <v>21</v>
      </c>
    </row>
    <row r="163" spans="1:13" x14ac:dyDescent="0.25">
      <c r="A163" s="32">
        <v>45218</v>
      </c>
      <c r="B163" t="s">
        <v>15</v>
      </c>
      <c r="C163" t="s">
        <v>16</v>
      </c>
      <c r="D163" t="s">
        <v>56</v>
      </c>
      <c r="E163" t="s">
        <v>26</v>
      </c>
      <c r="G163" t="s">
        <v>18</v>
      </c>
      <c r="H163" t="s">
        <v>19</v>
      </c>
      <c r="I163" t="s">
        <v>20</v>
      </c>
      <c r="J163">
        <v>0.3</v>
      </c>
      <c r="L163">
        <v>7</v>
      </c>
      <c r="M163" t="s">
        <v>21</v>
      </c>
    </row>
    <row r="164" spans="1:13" x14ac:dyDescent="0.25">
      <c r="A164" s="32">
        <v>45229</v>
      </c>
      <c r="B164" t="s">
        <v>15</v>
      </c>
      <c r="C164" t="s">
        <v>16</v>
      </c>
      <c r="D164" t="s">
        <v>56</v>
      </c>
      <c r="E164" t="s">
        <v>26</v>
      </c>
      <c r="G164" t="s">
        <v>18</v>
      </c>
      <c r="H164" t="s">
        <v>19</v>
      </c>
      <c r="I164" t="s">
        <v>20</v>
      </c>
      <c r="J164">
        <v>3.1</v>
      </c>
      <c r="L164">
        <v>7</v>
      </c>
      <c r="M164" t="s">
        <v>21</v>
      </c>
    </row>
    <row r="165" spans="1:13" x14ac:dyDescent="0.25">
      <c r="A165" s="32">
        <v>45225</v>
      </c>
      <c r="B165" t="s">
        <v>15</v>
      </c>
      <c r="C165" t="s">
        <v>16</v>
      </c>
      <c r="D165" t="s">
        <v>56</v>
      </c>
      <c r="E165" t="s">
        <v>26</v>
      </c>
      <c r="G165" t="s">
        <v>18</v>
      </c>
      <c r="H165" t="s">
        <v>19</v>
      </c>
      <c r="I165" t="s">
        <v>20</v>
      </c>
      <c r="J165">
        <v>0.3</v>
      </c>
      <c r="L165">
        <v>7</v>
      </c>
      <c r="M165" t="s">
        <v>21</v>
      </c>
    </row>
    <row r="166" spans="1:13" x14ac:dyDescent="0.25">
      <c r="A166" s="32">
        <v>45239</v>
      </c>
      <c r="B166" t="s">
        <v>15</v>
      </c>
      <c r="C166" t="s">
        <v>16</v>
      </c>
      <c r="D166" t="s">
        <v>56</v>
      </c>
      <c r="E166" t="s">
        <v>26</v>
      </c>
      <c r="G166" t="s">
        <v>18</v>
      </c>
      <c r="H166" t="s">
        <v>19</v>
      </c>
      <c r="I166" t="s">
        <v>20</v>
      </c>
      <c r="J166">
        <v>1</v>
      </c>
      <c r="L166">
        <v>7</v>
      </c>
      <c r="M166" t="s">
        <v>21</v>
      </c>
    </row>
    <row r="167" spans="1:13" x14ac:dyDescent="0.25">
      <c r="A167" s="32">
        <v>45231</v>
      </c>
      <c r="B167" t="s">
        <v>15</v>
      </c>
      <c r="C167" t="s">
        <v>16</v>
      </c>
      <c r="D167" t="s">
        <v>57</v>
      </c>
      <c r="E167" t="s">
        <v>26</v>
      </c>
      <c r="G167" t="s">
        <v>18</v>
      </c>
      <c r="H167" t="s">
        <v>19</v>
      </c>
      <c r="I167" t="s">
        <v>20</v>
      </c>
      <c r="J167">
        <v>1</v>
      </c>
      <c r="L167">
        <v>2</v>
      </c>
      <c r="M167" t="s">
        <v>21</v>
      </c>
    </row>
    <row r="168" spans="1:13" x14ac:dyDescent="0.25">
      <c r="A168" s="32">
        <v>45216</v>
      </c>
      <c r="B168" t="s">
        <v>15</v>
      </c>
      <c r="C168" t="s">
        <v>16</v>
      </c>
      <c r="D168" t="s">
        <v>58</v>
      </c>
      <c r="E168" t="s">
        <v>26</v>
      </c>
      <c r="G168" t="s">
        <v>18</v>
      </c>
      <c r="H168" t="s">
        <v>19</v>
      </c>
      <c r="I168" t="s">
        <v>20</v>
      </c>
      <c r="J168">
        <v>1</v>
      </c>
      <c r="L168">
        <v>20.8</v>
      </c>
      <c r="M168" t="s">
        <v>21</v>
      </c>
    </row>
    <row r="169" spans="1:13" x14ac:dyDescent="0.25">
      <c r="A169" s="32">
        <v>45201</v>
      </c>
      <c r="B169" t="s">
        <v>15</v>
      </c>
      <c r="C169" t="s">
        <v>16</v>
      </c>
      <c r="D169" t="s">
        <v>58</v>
      </c>
      <c r="E169" t="s">
        <v>26</v>
      </c>
      <c r="G169" t="s">
        <v>18</v>
      </c>
      <c r="H169" t="s">
        <v>19</v>
      </c>
      <c r="I169" t="s">
        <v>20</v>
      </c>
      <c r="J169">
        <v>1.6</v>
      </c>
      <c r="L169">
        <v>20.8</v>
      </c>
      <c r="M169" t="s">
        <v>21</v>
      </c>
    </row>
    <row r="170" spans="1:13" x14ac:dyDescent="0.25">
      <c r="A170" s="32">
        <v>45202</v>
      </c>
      <c r="B170" t="s">
        <v>15</v>
      </c>
      <c r="C170" t="s">
        <v>16</v>
      </c>
      <c r="D170" t="s">
        <v>58</v>
      </c>
      <c r="E170" t="s">
        <v>26</v>
      </c>
      <c r="G170" t="s">
        <v>18</v>
      </c>
      <c r="H170" t="s">
        <v>19</v>
      </c>
      <c r="I170" t="s">
        <v>20</v>
      </c>
      <c r="J170">
        <v>4.3</v>
      </c>
      <c r="L170">
        <v>20.8</v>
      </c>
      <c r="M170" t="s">
        <v>21</v>
      </c>
    </row>
    <row r="171" spans="1:13" x14ac:dyDescent="0.25">
      <c r="A171" s="32">
        <v>45250</v>
      </c>
      <c r="B171" t="s">
        <v>15</v>
      </c>
      <c r="C171" t="s">
        <v>16</v>
      </c>
      <c r="D171" t="s">
        <v>58</v>
      </c>
      <c r="E171" t="s">
        <v>26</v>
      </c>
      <c r="G171" t="s">
        <v>18</v>
      </c>
      <c r="H171" t="s">
        <v>19</v>
      </c>
      <c r="I171" t="s">
        <v>20</v>
      </c>
      <c r="J171">
        <v>1.2</v>
      </c>
      <c r="L171">
        <v>20.8</v>
      </c>
      <c r="M171" t="s">
        <v>21</v>
      </c>
    </row>
    <row r="172" spans="1:13" x14ac:dyDescent="0.25">
      <c r="A172" s="32">
        <v>45208</v>
      </c>
      <c r="B172" t="s">
        <v>15</v>
      </c>
      <c r="C172" t="s">
        <v>16</v>
      </c>
      <c r="D172" t="s">
        <v>58</v>
      </c>
      <c r="E172" t="s">
        <v>26</v>
      </c>
      <c r="G172" t="s">
        <v>18</v>
      </c>
      <c r="H172" t="s">
        <v>19</v>
      </c>
      <c r="I172" t="s">
        <v>20</v>
      </c>
      <c r="J172">
        <v>0.5</v>
      </c>
      <c r="L172">
        <v>20.8</v>
      </c>
      <c r="M172" t="s">
        <v>21</v>
      </c>
    </row>
    <row r="173" spans="1:13" x14ac:dyDescent="0.25">
      <c r="A173" s="32">
        <v>45236</v>
      </c>
      <c r="B173" t="s">
        <v>15</v>
      </c>
      <c r="C173" t="s">
        <v>16</v>
      </c>
      <c r="D173" t="s">
        <v>58</v>
      </c>
      <c r="E173" t="s">
        <v>26</v>
      </c>
      <c r="G173" t="s">
        <v>18</v>
      </c>
      <c r="H173" t="s">
        <v>19</v>
      </c>
      <c r="I173" t="s">
        <v>20</v>
      </c>
      <c r="J173">
        <v>0.7</v>
      </c>
      <c r="L173">
        <v>20.8</v>
      </c>
      <c r="M173" t="s">
        <v>21</v>
      </c>
    </row>
    <row r="174" spans="1:13" x14ac:dyDescent="0.25">
      <c r="A174" s="32">
        <v>45209</v>
      </c>
      <c r="B174" t="s">
        <v>15</v>
      </c>
      <c r="C174" t="s">
        <v>16</v>
      </c>
      <c r="D174" t="s">
        <v>58</v>
      </c>
      <c r="E174" t="s">
        <v>26</v>
      </c>
      <c r="G174" t="s">
        <v>18</v>
      </c>
      <c r="H174" t="s">
        <v>19</v>
      </c>
      <c r="I174" t="s">
        <v>20</v>
      </c>
      <c r="J174">
        <v>1.4</v>
      </c>
      <c r="L174">
        <v>20.8</v>
      </c>
      <c r="M174" t="s">
        <v>21</v>
      </c>
    </row>
    <row r="175" spans="1:13" x14ac:dyDescent="0.25">
      <c r="A175" s="32">
        <v>45210</v>
      </c>
      <c r="B175" t="s">
        <v>15</v>
      </c>
      <c r="C175" t="s">
        <v>16</v>
      </c>
      <c r="D175" t="s">
        <v>58</v>
      </c>
      <c r="E175" t="s">
        <v>26</v>
      </c>
      <c r="G175" t="s">
        <v>18</v>
      </c>
      <c r="H175" t="s">
        <v>19</v>
      </c>
      <c r="I175" t="s">
        <v>20</v>
      </c>
      <c r="J175">
        <v>2.1</v>
      </c>
      <c r="L175">
        <v>20.8</v>
      </c>
      <c r="M175" t="s">
        <v>21</v>
      </c>
    </row>
    <row r="176" spans="1:13" x14ac:dyDescent="0.25">
      <c r="A176" s="32">
        <v>45229</v>
      </c>
      <c r="B176" t="s">
        <v>15</v>
      </c>
      <c r="C176" t="s">
        <v>16</v>
      </c>
      <c r="D176" t="s">
        <v>58</v>
      </c>
      <c r="E176" t="s">
        <v>26</v>
      </c>
      <c r="G176" t="s">
        <v>18</v>
      </c>
      <c r="H176" t="s">
        <v>19</v>
      </c>
      <c r="I176" t="s">
        <v>20</v>
      </c>
      <c r="J176">
        <v>0.3</v>
      </c>
      <c r="L176">
        <v>20.8</v>
      </c>
      <c r="M176" t="s">
        <v>21</v>
      </c>
    </row>
    <row r="177" spans="1:14" x14ac:dyDescent="0.25">
      <c r="A177" s="32">
        <v>45211</v>
      </c>
      <c r="B177" t="s">
        <v>15</v>
      </c>
      <c r="C177" t="s">
        <v>16</v>
      </c>
      <c r="D177" t="s">
        <v>58</v>
      </c>
      <c r="E177" t="s">
        <v>26</v>
      </c>
      <c r="G177" t="s">
        <v>18</v>
      </c>
      <c r="H177" t="s">
        <v>19</v>
      </c>
      <c r="I177" t="s">
        <v>20</v>
      </c>
      <c r="J177">
        <v>2.4</v>
      </c>
      <c r="L177">
        <v>20.8</v>
      </c>
      <c r="M177" t="s">
        <v>21</v>
      </c>
    </row>
    <row r="178" spans="1:14" x14ac:dyDescent="0.25">
      <c r="A178" s="32">
        <v>45222</v>
      </c>
      <c r="B178" t="s">
        <v>15</v>
      </c>
      <c r="C178" t="s">
        <v>16</v>
      </c>
      <c r="D178" t="s">
        <v>58</v>
      </c>
      <c r="E178" t="s">
        <v>26</v>
      </c>
      <c r="G178" t="s">
        <v>18</v>
      </c>
      <c r="H178" t="s">
        <v>19</v>
      </c>
      <c r="I178" t="s">
        <v>20</v>
      </c>
      <c r="J178">
        <v>0.7</v>
      </c>
      <c r="L178">
        <v>20.8</v>
      </c>
      <c r="M178" t="s">
        <v>21</v>
      </c>
    </row>
    <row r="179" spans="1:14" x14ac:dyDescent="0.25">
      <c r="A179" s="32">
        <v>45219</v>
      </c>
      <c r="B179" t="s">
        <v>15</v>
      </c>
      <c r="C179" t="s">
        <v>16</v>
      </c>
      <c r="D179" t="s">
        <v>58</v>
      </c>
      <c r="E179" t="s">
        <v>26</v>
      </c>
      <c r="G179" t="s">
        <v>18</v>
      </c>
      <c r="H179" t="s">
        <v>19</v>
      </c>
      <c r="I179" t="s">
        <v>20</v>
      </c>
      <c r="J179">
        <v>0.3</v>
      </c>
      <c r="L179">
        <v>20.8</v>
      </c>
      <c r="M179" t="s">
        <v>21</v>
      </c>
    </row>
    <row r="180" spans="1:14" x14ac:dyDescent="0.25">
      <c r="A180" s="32">
        <v>45218</v>
      </c>
      <c r="B180" t="s">
        <v>15</v>
      </c>
      <c r="C180" t="s">
        <v>16</v>
      </c>
      <c r="D180" t="s">
        <v>58</v>
      </c>
      <c r="E180" t="s">
        <v>26</v>
      </c>
      <c r="G180" t="s">
        <v>18</v>
      </c>
      <c r="H180" t="s">
        <v>19</v>
      </c>
      <c r="I180" t="s">
        <v>20</v>
      </c>
      <c r="J180">
        <v>0.5</v>
      </c>
      <c r="L180">
        <v>20.8</v>
      </c>
      <c r="M180" t="s">
        <v>21</v>
      </c>
    </row>
    <row r="181" spans="1:14" x14ac:dyDescent="0.25">
      <c r="A181" s="32">
        <v>45215</v>
      </c>
      <c r="B181" t="s">
        <v>15</v>
      </c>
      <c r="C181" t="s">
        <v>16</v>
      </c>
      <c r="D181" t="s">
        <v>58</v>
      </c>
      <c r="E181" t="s">
        <v>26</v>
      </c>
      <c r="G181" t="s">
        <v>18</v>
      </c>
      <c r="H181" t="s">
        <v>19</v>
      </c>
      <c r="I181" t="s">
        <v>20</v>
      </c>
      <c r="J181">
        <v>1.5</v>
      </c>
      <c r="L181">
        <v>20.8</v>
      </c>
      <c r="M181" t="s">
        <v>21</v>
      </c>
    </row>
    <row r="182" spans="1:14" x14ac:dyDescent="0.25">
      <c r="A182" s="32">
        <v>45210</v>
      </c>
      <c r="B182" t="s">
        <v>15</v>
      </c>
      <c r="C182" t="s">
        <v>16</v>
      </c>
      <c r="D182" t="s">
        <v>156</v>
      </c>
      <c r="E182" t="s">
        <v>26</v>
      </c>
      <c r="G182" t="s">
        <v>18</v>
      </c>
      <c r="H182" t="s">
        <v>19</v>
      </c>
      <c r="I182" t="s">
        <v>20</v>
      </c>
      <c r="J182">
        <v>1.4</v>
      </c>
      <c r="L182">
        <v>1.4</v>
      </c>
      <c r="M182" t="s">
        <v>21</v>
      </c>
    </row>
    <row r="183" spans="1:14" x14ac:dyDescent="0.25">
      <c r="A183" s="32">
        <v>45246</v>
      </c>
      <c r="B183" t="s">
        <v>15</v>
      </c>
      <c r="C183" t="s">
        <v>16</v>
      </c>
      <c r="D183" t="s">
        <v>157</v>
      </c>
      <c r="E183" t="s">
        <v>26</v>
      </c>
      <c r="G183" t="s">
        <v>18</v>
      </c>
      <c r="H183" t="s">
        <v>19</v>
      </c>
      <c r="I183" t="s">
        <v>20</v>
      </c>
      <c r="J183">
        <v>0.4</v>
      </c>
      <c r="L183">
        <v>3.2</v>
      </c>
      <c r="M183" t="s">
        <v>21</v>
      </c>
    </row>
    <row r="184" spans="1:14" x14ac:dyDescent="0.25">
      <c r="A184" s="32">
        <v>45279</v>
      </c>
      <c r="B184" t="s">
        <v>15</v>
      </c>
      <c r="C184" t="s">
        <v>16</v>
      </c>
      <c r="D184" t="s">
        <v>157</v>
      </c>
      <c r="E184" t="s">
        <v>26</v>
      </c>
      <c r="G184" t="s">
        <v>18</v>
      </c>
      <c r="H184" t="s">
        <v>19</v>
      </c>
      <c r="I184" t="s">
        <v>20</v>
      </c>
      <c r="J184">
        <v>0.3</v>
      </c>
      <c r="L184">
        <v>3.2</v>
      </c>
      <c r="M184" t="s">
        <v>21</v>
      </c>
    </row>
    <row r="185" spans="1:14" x14ac:dyDescent="0.25">
      <c r="A185" s="32">
        <v>45230</v>
      </c>
      <c r="B185" t="s">
        <v>15</v>
      </c>
      <c r="C185" t="s">
        <v>16</v>
      </c>
      <c r="D185" t="s">
        <v>157</v>
      </c>
      <c r="E185" t="s">
        <v>26</v>
      </c>
      <c r="G185" t="s">
        <v>18</v>
      </c>
      <c r="H185" t="s">
        <v>19</v>
      </c>
      <c r="I185" t="s">
        <v>20</v>
      </c>
      <c r="J185">
        <v>0.5</v>
      </c>
      <c r="L185">
        <v>3.2</v>
      </c>
      <c r="M185" t="s">
        <v>21</v>
      </c>
    </row>
    <row r="186" spans="1:14" x14ac:dyDescent="0.25">
      <c r="A186" s="32">
        <v>45231</v>
      </c>
      <c r="B186" t="s">
        <v>15</v>
      </c>
      <c r="C186" t="s">
        <v>16</v>
      </c>
      <c r="D186" t="s">
        <v>157</v>
      </c>
      <c r="E186" t="s">
        <v>26</v>
      </c>
      <c r="G186" t="s">
        <v>18</v>
      </c>
      <c r="H186" t="s">
        <v>19</v>
      </c>
      <c r="I186" t="s">
        <v>20</v>
      </c>
      <c r="J186">
        <v>1</v>
      </c>
      <c r="L186">
        <v>3.2</v>
      </c>
      <c r="M186" t="s">
        <v>21</v>
      </c>
    </row>
    <row r="187" spans="1:14" x14ac:dyDescent="0.25">
      <c r="A187" s="32">
        <v>45216</v>
      </c>
      <c r="B187" t="s">
        <v>15</v>
      </c>
      <c r="C187" t="s">
        <v>16</v>
      </c>
      <c r="D187" t="s">
        <v>157</v>
      </c>
      <c r="E187" t="s">
        <v>26</v>
      </c>
      <c r="G187" t="s">
        <v>18</v>
      </c>
      <c r="H187" t="s">
        <v>19</v>
      </c>
      <c r="I187" t="s">
        <v>20</v>
      </c>
      <c r="J187">
        <v>1</v>
      </c>
      <c r="L187">
        <v>3.2</v>
      </c>
      <c r="M187" t="s">
        <v>21</v>
      </c>
    </row>
    <row r="188" spans="1:14" x14ac:dyDescent="0.25">
      <c r="A188" s="32">
        <v>45232</v>
      </c>
      <c r="B188" t="s">
        <v>15</v>
      </c>
      <c r="C188" t="s">
        <v>16</v>
      </c>
      <c r="D188" t="s">
        <v>158</v>
      </c>
      <c r="E188" t="s">
        <v>26</v>
      </c>
      <c r="G188" t="s">
        <v>18</v>
      </c>
      <c r="H188" t="s">
        <v>19</v>
      </c>
      <c r="I188" t="s">
        <v>20</v>
      </c>
      <c r="J188">
        <v>0.3</v>
      </c>
      <c r="L188">
        <v>2.2000000000000002</v>
      </c>
      <c r="M188" t="s">
        <v>21</v>
      </c>
    </row>
    <row r="189" spans="1:14" x14ac:dyDescent="0.25">
      <c r="A189" s="32">
        <v>45230</v>
      </c>
      <c r="B189" t="s">
        <v>15</v>
      </c>
      <c r="C189" t="s">
        <v>16</v>
      </c>
      <c r="D189" t="s">
        <v>158</v>
      </c>
      <c r="E189" t="s">
        <v>26</v>
      </c>
      <c r="G189" t="s">
        <v>18</v>
      </c>
      <c r="H189" t="s">
        <v>19</v>
      </c>
      <c r="I189" t="s">
        <v>20</v>
      </c>
      <c r="J189">
        <v>0.4</v>
      </c>
      <c r="L189">
        <v>2.2000000000000002</v>
      </c>
      <c r="M189" t="s">
        <v>21</v>
      </c>
      <c r="N189" s="32"/>
    </row>
    <row r="190" spans="1:14" x14ac:dyDescent="0.25">
      <c r="A190" s="32">
        <v>45224</v>
      </c>
      <c r="B190" t="s">
        <v>15</v>
      </c>
      <c r="C190" t="s">
        <v>16</v>
      </c>
      <c r="D190" t="s">
        <v>158</v>
      </c>
      <c r="E190" t="s">
        <v>26</v>
      </c>
      <c r="G190" t="s">
        <v>18</v>
      </c>
      <c r="H190" t="s">
        <v>19</v>
      </c>
      <c r="I190" t="s">
        <v>20</v>
      </c>
      <c r="J190">
        <v>1.5</v>
      </c>
      <c r="L190">
        <v>2.2000000000000002</v>
      </c>
      <c r="M190" t="s">
        <v>21</v>
      </c>
    </row>
    <row r="191" spans="1:14" x14ac:dyDescent="0.25">
      <c r="A191" s="32">
        <v>45243</v>
      </c>
      <c r="B191" t="s">
        <v>15</v>
      </c>
      <c r="C191" t="s">
        <v>16</v>
      </c>
      <c r="D191" t="s">
        <v>159</v>
      </c>
      <c r="E191" t="s">
        <v>26</v>
      </c>
      <c r="G191" t="s">
        <v>18</v>
      </c>
      <c r="H191" t="s">
        <v>19</v>
      </c>
      <c r="I191" t="s">
        <v>20</v>
      </c>
      <c r="J191">
        <v>2.2999999999999998</v>
      </c>
      <c r="L191">
        <v>10.1</v>
      </c>
      <c r="M191" t="s">
        <v>21</v>
      </c>
    </row>
    <row r="192" spans="1:14" x14ac:dyDescent="0.25">
      <c r="A192" s="32">
        <v>45229</v>
      </c>
      <c r="B192" t="s">
        <v>15</v>
      </c>
      <c r="C192" t="s">
        <v>16</v>
      </c>
      <c r="D192" t="s">
        <v>159</v>
      </c>
      <c r="E192" t="s">
        <v>26</v>
      </c>
      <c r="G192" t="s">
        <v>18</v>
      </c>
      <c r="H192" t="s">
        <v>19</v>
      </c>
      <c r="I192" t="s">
        <v>20</v>
      </c>
      <c r="J192">
        <v>0.5</v>
      </c>
      <c r="L192">
        <v>10.1</v>
      </c>
      <c r="M192" t="s">
        <v>21</v>
      </c>
    </row>
    <row r="193" spans="1:14" x14ac:dyDescent="0.25">
      <c r="A193" s="32">
        <v>45247</v>
      </c>
      <c r="B193" t="s">
        <v>15</v>
      </c>
      <c r="C193" t="s">
        <v>16</v>
      </c>
      <c r="D193" t="s">
        <v>159</v>
      </c>
      <c r="E193" t="s">
        <v>26</v>
      </c>
      <c r="G193" t="s">
        <v>18</v>
      </c>
      <c r="H193" t="s">
        <v>19</v>
      </c>
      <c r="I193" t="s">
        <v>20</v>
      </c>
      <c r="J193">
        <v>0.3</v>
      </c>
      <c r="L193">
        <v>10.1</v>
      </c>
      <c r="M193" t="s">
        <v>21</v>
      </c>
    </row>
    <row r="194" spans="1:14" x14ac:dyDescent="0.25">
      <c r="A194" s="32">
        <v>45278</v>
      </c>
      <c r="B194" t="s">
        <v>15</v>
      </c>
      <c r="C194" t="s">
        <v>16</v>
      </c>
      <c r="D194" t="s">
        <v>159</v>
      </c>
      <c r="E194" t="s">
        <v>26</v>
      </c>
      <c r="G194" t="s">
        <v>18</v>
      </c>
      <c r="H194" t="s">
        <v>19</v>
      </c>
      <c r="I194" t="s">
        <v>20</v>
      </c>
      <c r="J194">
        <v>0.4</v>
      </c>
      <c r="L194">
        <v>10.1</v>
      </c>
      <c r="M194" t="s">
        <v>21</v>
      </c>
    </row>
    <row r="195" spans="1:14" x14ac:dyDescent="0.25">
      <c r="A195" s="32">
        <v>45238</v>
      </c>
      <c r="B195" t="s">
        <v>15</v>
      </c>
      <c r="C195" t="s">
        <v>16</v>
      </c>
      <c r="D195" t="s">
        <v>159</v>
      </c>
      <c r="E195" t="s">
        <v>26</v>
      </c>
      <c r="G195" t="s">
        <v>18</v>
      </c>
      <c r="H195" t="s">
        <v>19</v>
      </c>
      <c r="I195" t="s">
        <v>20</v>
      </c>
      <c r="J195">
        <v>3.8</v>
      </c>
      <c r="L195">
        <v>10.1</v>
      </c>
      <c r="M195" t="s">
        <v>21</v>
      </c>
    </row>
    <row r="196" spans="1:14" x14ac:dyDescent="0.25">
      <c r="A196" s="32">
        <v>45232</v>
      </c>
      <c r="B196" t="s">
        <v>15</v>
      </c>
      <c r="C196" t="s">
        <v>16</v>
      </c>
      <c r="D196" t="s">
        <v>159</v>
      </c>
      <c r="E196" t="s">
        <v>26</v>
      </c>
      <c r="G196" t="s">
        <v>18</v>
      </c>
      <c r="H196" t="s">
        <v>19</v>
      </c>
      <c r="I196" t="s">
        <v>20</v>
      </c>
      <c r="J196">
        <v>0.3</v>
      </c>
      <c r="L196">
        <v>10.1</v>
      </c>
      <c r="M196" t="s">
        <v>21</v>
      </c>
    </row>
    <row r="197" spans="1:14" x14ac:dyDescent="0.25">
      <c r="A197" s="32">
        <v>45264</v>
      </c>
      <c r="B197" t="s">
        <v>15</v>
      </c>
      <c r="C197" t="s">
        <v>16</v>
      </c>
      <c r="D197" t="s">
        <v>159</v>
      </c>
      <c r="E197" t="s">
        <v>26</v>
      </c>
      <c r="G197" t="s">
        <v>18</v>
      </c>
      <c r="H197" t="s">
        <v>19</v>
      </c>
      <c r="I197" t="s">
        <v>20</v>
      </c>
      <c r="J197">
        <v>0.5</v>
      </c>
      <c r="L197">
        <v>10.1</v>
      </c>
      <c r="M197" t="s">
        <v>21</v>
      </c>
    </row>
    <row r="198" spans="1:14" x14ac:dyDescent="0.25">
      <c r="A198" s="32">
        <v>45239</v>
      </c>
      <c r="B198" t="s">
        <v>15</v>
      </c>
      <c r="C198" t="s">
        <v>16</v>
      </c>
      <c r="D198" t="s">
        <v>159</v>
      </c>
      <c r="E198" t="s">
        <v>26</v>
      </c>
      <c r="G198" t="s">
        <v>18</v>
      </c>
      <c r="H198" t="s">
        <v>19</v>
      </c>
      <c r="I198" t="s">
        <v>20</v>
      </c>
      <c r="J198">
        <v>0.5</v>
      </c>
      <c r="L198">
        <v>10.1</v>
      </c>
      <c r="M198" t="s">
        <v>21</v>
      </c>
      <c r="N198" s="32"/>
    </row>
    <row r="199" spans="1:14" x14ac:dyDescent="0.25">
      <c r="A199" s="32">
        <v>45231</v>
      </c>
      <c r="B199" t="s">
        <v>15</v>
      </c>
      <c r="C199" t="s">
        <v>16</v>
      </c>
      <c r="D199" t="s">
        <v>159</v>
      </c>
      <c r="E199" t="s">
        <v>26</v>
      </c>
      <c r="G199" t="s">
        <v>18</v>
      </c>
      <c r="H199" t="s">
        <v>19</v>
      </c>
      <c r="I199" t="s">
        <v>20</v>
      </c>
      <c r="J199">
        <v>0.3</v>
      </c>
      <c r="L199">
        <v>10.1</v>
      </c>
      <c r="M199" t="s">
        <v>21</v>
      </c>
    </row>
    <row r="200" spans="1:14" x14ac:dyDescent="0.25">
      <c r="A200" s="32">
        <v>45250</v>
      </c>
      <c r="B200" t="s">
        <v>15</v>
      </c>
      <c r="C200" t="s">
        <v>16</v>
      </c>
      <c r="D200" t="s">
        <v>159</v>
      </c>
      <c r="E200" t="s">
        <v>26</v>
      </c>
      <c r="G200" t="s">
        <v>18</v>
      </c>
      <c r="H200" t="s">
        <v>19</v>
      </c>
      <c r="I200" t="s">
        <v>20</v>
      </c>
      <c r="J200">
        <v>0.5</v>
      </c>
      <c r="L200">
        <v>10.1</v>
      </c>
      <c r="M200" t="s">
        <v>21</v>
      </c>
    </row>
    <row r="201" spans="1:14" x14ac:dyDescent="0.25">
      <c r="A201" s="32">
        <v>45237</v>
      </c>
      <c r="B201" t="s">
        <v>15</v>
      </c>
      <c r="C201" t="s">
        <v>16</v>
      </c>
      <c r="D201" t="s">
        <v>160</v>
      </c>
      <c r="E201" t="s">
        <v>26</v>
      </c>
      <c r="G201" t="s">
        <v>18</v>
      </c>
      <c r="H201" t="s">
        <v>19</v>
      </c>
      <c r="I201" t="s">
        <v>20</v>
      </c>
      <c r="J201">
        <v>0.5</v>
      </c>
      <c r="L201">
        <v>8.4</v>
      </c>
      <c r="M201" t="s">
        <v>21</v>
      </c>
    </row>
    <row r="202" spans="1:14" x14ac:dyDescent="0.25">
      <c r="A202" s="32">
        <v>45244</v>
      </c>
      <c r="B202" t="s">
        <v>15</v>
      </c>
      <c r="C202" t="s">
        <v>16</v>
      </c>
      <c r="D202" t="s">
        <v>160</v>
      </c>
      <c r="E202" t="s">
        <v>26</v>
      </c>
      <c r="G202" t="s">
        <v>18</v>
      </c>
      <c r="H202" t="s">
        <v>19</v>
      </c>
      <c r="I202" t="s">
        <v>20</v>
      </c>
      <c r="J202">
        <v>1.4</v>
      </c>
      <c r="L202">
        <v>8.4</v>
      </c>
      <c r="M202" t="s">
        <v>21</v>
      </c>
    </row>
    <row r="203" spans="1:14" x14ac:dyDescent="0.25">
      <c r="A203" s="32">
        <v>45280</v>
      </c>
      <c r="B203" t="s">
        <v>15</v>
      </c>
      <c r="C203" t="s">
        <v>16</v>
      </c>
      <c r="D203" t="s">
        <v>160</v>
      </c>
      <c r="E203" t="s">
        <v>26</v>
      </c>
      <c r="G203" t="s">
        <v>18</v>
      </c>
      <c r="H203" t="s">
        <v>19</v>
      </c>
      <c r="I203" t="s">
        <v>20</v>
      </c>
      <c r="J203">
        <v>0.3</v>
      </c>
      <c r="L203">
        <v>8.4</v>
      </c>
      <c r="M203" t="s">
        <v>21</v>
      </c>
    </row>
    <row r="204" spans="1:14" x14ac:dyDescent="0.25">
      <c r="A204" s="32">
        <v>45286</v>
      </c>
      <c r="B204" t="s">
        <v>15</v>
      </c>
      <c r="C204" t="s">
        <v>16</v>
      </c>
      <c r="D204" t="s">
        <v>160</v>
      </c>
      <c r="E204" t="s">
        <v>26</v>
      </c>
      <c r="G204" t="s">
        <v>18</v>
      </c>
      <c r="H204" t="s">
        <v>19</v>
      </c>
      <c r="I204" t="s">
        <v>20</v>
      </c>
      <c r="J204">
        <v>0.3</v>
      </c>
      <c r="L204">
        <v>8.4</v>
      </c>
      <c r="M204" t="s">
        <v>21</v>
      </c>
    </row>
    <row r="205" spans="1:14" x14ac:dyDescent="0.25">
      <c r="A205" s="32">
        <v>45259</v>
      </c>
      <c r="B205" t="s">
        <v>15</v>
      </c>
      <c r="C205" t="s">
        <v>16</v>
      </c>
      <c r="D205" t="s">
        <v>160</v>
      </c>
      <c r="E205" t="s">
        <v>26</v>
      </c>
      <c r="G205" t="s">
        <v>18</v>
      </c>
      <c r="H205" t="s">
        <v>19</v>
      </c>
      <c r="I205" t="s">
        <v>20</v>
      </c>
      <c r="J205">
        <v>2</v>
      </c>
      <c r="L205">
        <v>8.4</v>
      </c>
      <c r="M205" t="s">
        <v>21</v>
      </c>
    </row>
    <row r="206" spans="1:14" x14ac:dyDescent="0.25">
      <c r="A206" s="32">
        <v>45245</v>
      </c>
      <c r="B206" t="s">
        <v>15</v>
      </c>
      <c r="C206" t="s">
        <v>16</v>
      </c>
      <c r="D206" t="s">
        <v>160</v>
      </c>
      <c r="E206" t="s">
        <v>26</v>
      </c>
      <c r="G206" t="s">
        <v>18</v>
      </c>
      <c r="H206" t="s">
        <v>19</v>
      </c>
      <c r="I206" t="s">
        <v>20</v>
      </c>
      <c r="J206">
        <v>0.7</v>
      </c>
      <c r="L206">
        <v>8.4</v>
      </c>
      <c r="M206" t="s">
        <v>21</v>
      </c>
    </row>
    <row r="207" spans="1:14" x14ac:dyDescent="0.25">
      <c r="A207" s="32">
        <v>45278</v>
      </c>
      <c r="B207" t="s">
        <v>15</v>
      </c>
      <c r="C207" t="s">
        <v>16</v>
      </c>
      <c r="D207" t="s">
        <v>160</v>
      </c>
      <c r="E207" t="s">
        <v>26</v>
      </c>
      <c r="G207" t="s">
        <v>18</v>
      </c>
      <c r="H207" t="s">
        <v>19</v>
      </c>
      <c r="I207" t="s">
        <v>20</v>
      </c>
      <c r="J207">
        <v>1</v>
      </c>
      <c r="L207">
        <v>8.4</v>
      </c>
      <c r="M207" t="s">
        <v>21</v>
      </c>
    </row>
    <row r="208" spans="1:14" x14ac:dyDescent="0.25">
      <c r="A208" s="32">
        <v>45231</v>
      </c>
      <c r="B208" t="s">
        <v>15</v>
      </c>
      <c r="C208" t="s">
        <v>16</v>
      </c>
      <c r="D208" t="s">
        <v>160</v>
      </c>
      <c r="E208" t="s">
        <v>26</v>
      </c>
      <c r="G208" t="s">
        <v>18</v>
      </c>
      <c r="H208" t="s">
        <v>19</v>
      </c>
      <c r="I208" t="s">
        <v>20</v>
      </c>
      <c r="J208">
        <v>1</v>
      </c>
      <c r="L208">
        <v>8.4</v>
      </c>
      <c r="M208" t="s">
        <v>21</v>
      </c>
    </row>
    <row r="209" spans="1:13" x14ac:dyDescent="0.25">
      <c r="A209" s="32">
        <v>45250</v>
      </c>
      <c r="B209" t="s">
        <v>15</v>
      </c>
      <c r="C209" t="s">
        <v>16</v>
      </c>
      <c r="D209" t="s">
        <v>160</v>
      </c>
      <c r="E209" t="s">
        <v>26</v>
      </c>
      <c r="G209" t="s">
        <v>18</v>
      </c>
      <c r="H209" t="s">
        <v>19</v>
      </c>
      <c r="I209" t="s">
        <v>20</v>
      </c>
      <c r="J209">
        <v>0.3</v>
      </c>
      <c r="L209">
        <v>8.4</v>
      </c>
      <c r="M209" t="s">
        <v>21</v>
      </c>
    </row>
    <row r="210" spans="1:13" x14ac:dyDescent="0.25">
      <c r="A210" s="32">
        <v>45264</v>
      </c>
      <c r="B210" t="s">
        <v>15</v>
      </c>
      <c r="C210" t="s">
        <v>16</v>
      </c>
      <c r="D210" t="s">
        <v>160</v>
      </c>
      <c r="E210" t="s">
        <v>26</v>
      </c>
      <c r="G210" t="s">
        <v>18</v>
      </c>
      <c r="H210" t="s">
        <v>19</v>
      </c>
      <c r="I210" t="s">
        <v>20</v>
      </c>
      <c r="J210">
        <v>0.4</v>
      </c>
      <c r="L210">
        <v>8.4</v>
      </c>
      <c r="M210" t="s">
        <v>21</v>
      </c>
    </row>
    <row r="211" spans="1:13" x14ac:dyDescent="0.25">
      <c r="A211" s="32">
        <v>45257</v>
      </c>
      <c r="B211" t="s">
        <v>15</v>
      </c>
      <c r="C211" t="s">
        <v>16</v>
      </c>
      <c r="D211" t="s">
        <v>160</v>
      </c>
      <c r="E211" t="s">
        <v>26</v>
      </c>
      <c r="G211" t="s">
        <v>18</v>
      </c>
      <c r="H211" t="s">
        <v>19</v>
      </c>
      <c r="I211" t="s">
        <v>20</v>
      </c>
      <c r="J211">
        <v>0.3</v>
      </c>
      <c r="L211">
        <v>8.4</v>
      </c>
      <c r="M211" t="s">
        <v>21</v>
      </c>
    </row>
    <row r="212" spans="1:13" x14ac:dyDescent="0.25">
      <c r="A212" s="32">
        <v>45260</v>
      </c>
      <c r="B212" t="s">
        <v>15</v>
      </c>
      <c r="C212" t="s">
        <v>16</v>
      </c>
      <c r="D212" t="s">
        <v>161</v>
      </c>
      <c r="E212" t="s">
        <v>26</v>
      </c>
      <c r="G212" t="s">
        <v>18</v>
      </c>
      <c r="H212" t="s">
        <v>19</v>
      </c>
      <c r="I212" t="s">
        <v>20</v>
      </c>
      <c r="J212">
        <v>3.2</v>
      </c>
      <c r="L212">
        <v>17.7</v>
      </c>
      <c r="M212" t="s">
        <v>21</v>
      </c>
    </row>
    <row r="213" spans="1:13" x14ac:dyDescent="0.25">
      <c r="A213" s="32">
        <v>45264</v>
      </c>
      <c r="B213" t="s">
        <v>15</v>
      </c>
      <c r="C213" t="s">
        <v>16</v>
      </c>
      <c r="D213" t="s">
        <v>161</v>
      </c>
      <c r="E213" t="s">
        <v>26</v>
      </c>
      <c r="G213" t="s">
        <v>18</v>
      </c>
      <c r="H213" t="s">
        <v>19</v>
      </c>
      <c r="I213" t="s">
        <v>20</v>
      </c>
      <c r="J213">
        <v>0.5</v>
      </c>
      <c r="L213">
        <v>17.7</v>
      </c>
      <c r="M213" t="s">
        <v>21</v>
      </c>
    </row>
    <row r="214" spans="1:13" x14ac:dyDescent="0.25">
      <c r="A214" s="32">
        <v>45258</v>
      </c>
      <c r="B214" t="s">
        <v>15</v>
      </c>
      <c r="C214" t="s">
        <v>16</v>
      </c>
      <c r="D214" t="s">
        <v>161</v>
      </c>
      <c r="E214" t="s">
        <v>26</v>
      </c>
      <c r="G214" t="s">
        <v>18</v>
      </c>
      <c r="H214" t="s">
        <v>19</v>
      </c>
      <c r="I214" t="s">
        <v>20</v>
      </c>
      <c r="J214">
        <v>0.5</v>
      </c>
      <c r="L214">
        <v>17.7</v>
      </c>
      <c r="M214" t="s">
        <v>21</v>
      </c>
    </row>
    <row r="215" spans="1:13" x14ac:dyDescent="0.25">
      <c r="A215" s="32">
        <v>45237</v>
      </c>
      <c r="B215" t="s">
        <v>15</v>
      </c>
      <c r="C215" t="s">
        <v>16</v>
      </c>
      <c r="D215" t="s">
        <v>161</v>
      </c>
      <c r="E215" t="s">
        <v>26</v>
      </c>
      <c r="G215" t="s">
        <v>18</v>
      </c>
      <c r="H215" t="s">
        <v>19</v>
      </c>
      <c r="I215" t="s">
        <v>20</v>
      </c>
      <c r="J215">
        <v>1.5</v>
      </c>
      <c r="L215">
        <v>17.7</v>
      </c>
      <c r="M215" t="s">
        <v>21</v>
      </c>
    </row>
    <row r="216" spans="1:13" x14ac:dyDescent="0.25">
      <c r="A216" s="32">
        <v>45250</v>
      </c>
      <c r="B216" t="s">
        <v>15</v>
      </c>
      <c r="C216" t="s">
        <v>16</v>
      </c>
      <c r="D216" t="s">
        <v>161</v>
      </c>
      <c r="E216" t="s">
        <v>26</v>
      </c>
      <c r="G216" t="s">
        <v>18</v>
      </c>
      <c r="H216" t="s">
        <v>19</v>
      </c>
      <c r="I216" t="s">
        <v>20</v>
      </c>
      <c r="J216">
        <v>1.5</v>
      </c>
      <c r="L216">
        <v>17.7</v>
      </c>
      <c r="M216" t="s">
        <v>21</v>
      </c>
    </row>
    <row r="217" spans="1:13" x14ac:dyDescent="0.25">
      <c r="A217" s="32">
        <v>45261</v>
      </c>
      <c r="B217" t="s">
        <v>15</v>
      </c>
      <c r="C217" t="s">
        <v>16</v>
      </c>
      <c r="D217" t="s">
        <v>161</v>
      </c>
      <c r="E217" t="s">
        <v>26</v>
      </c>
      <c r="G217" t="s">
        <v>18</v>
      </c>
      <c r="H217" t="s">
        <v>19</v>
      </c>
      <c r="I217" t="s">
        <v>20</v>
      </c>
      <c r="J217">
        <v>2.8</v>
      </c>
      <c r="L217">
        <v>17.7</v>
      </c>
      <c r="M217" t="s">
        <v>21</v>
      </c>
    </row>
    <row r="218" spans="1:13" x14ac:dyDescent="0.25">
      <c r="A218" s="32">
        <v>45251</v>
      </c>
      <c r="B218" t="s">
        <v>15</v>
      </c>
      <c r="C218" t="s">
        <v>16</v>
      </c>
      <c r="D218" t="s">
        <v>161</v>
      </c>
      <c r="E218" t="s">
        <v>26</v>
      </c>
      <c r="G218" t="s">
        <v>18</v>
      </c>
      <c r="H218" t="s">
        <v>19</v>
      </c>
      <c r="I218" t="s">
        <v>20</v>
      </c>
      <c r="J218">
        <v>6</v>
      </c>
      <c r="L218">
        <v>17.7</v>
      </c>
      <c r="M218" t="s">
        <v>21</v>
      </c>
    </row>
    <row r="219" spans="1:13" x14ac:dyDescent="0.25">
      <c r="A219" s="32">
        <v>45257</v>
      </c>
      <c r="B219" t="s">
        <v>15</v>
      </c>
      <c r="C219" t="s">
        <v>16</v>
      </c>
      <c r="D219" t="s">
        <v>161</v>
      </c>
      <c r="E219" t="s">
        <v>26</v>
      </c>
      <c r="G219" t="s">
        <v>18</v>
      </c>
      <c r="H219" t="s">
        <v>19</v>
      </c>
      <c r="I219" t="s">
        <v>20</v>
      </c>
      <c r="J219">
        <v>0.6</v>
      </c>
      <c r="L219">
        <v>17.7</v>
      </c>
      <c r="M219" t="s">
        <v>21</v>
      </c>
    </row>
    <row r="220" spans="1:13" x14ac:dyDescent="0.25">
      <c r="A220" s="32">
        <v>45245</v>
      </c>
      <c r="B220" t="s">
        <v>15</v>
      </c>
      <c r="C220" t="s">
        <v>16</v>
      </c>
      <c r="D220" t="s">
        <v>161</v>
      </c>
      <c r="E220" t="s">
        <v>26</v>
      </c>
      <c r="G220" t="s">
        <v>18</v>
      </c>
      <c r="H220" t="s">
        <v>19</v>
      </c>
      <c r="I220" t="s">
        <v>20</v>
      </c>
      <c r="J220">
        <v>1.1000000000000001</v>
      </c>
      <c r="L220">
        <v>17.7</v>
      </c>
      <c r="M220" t="s">
        <v>21</v>
      </c>
    </row>
    <row r="221" spans="1:13" x14ac:dyDescent="0.25">
      <c r="A221" s="32">
        <v>45237</v>
      </c>
      <c r="B221" t="s">
        <v>15</v>
      </c>
      <c r="C221" t="s">
        <v>16</v>
      </c>
      <c r="D221" t="s">
        <v>162</v>
      </c>
      <c r="E221" t="s">
        <v>26</v>
      </c>
      <c r="G221" t="s">
        <v>18</v>
      </c>
      <c r="H221" t="s">
        <v>19</v>
      </c>
      <c r="I221" t="s">
        <v>20</v>
      </c>
      <c r="J221">
        <v>1</v>
      </c>
      <c r="L221">
        <v>5.2</v>
      </c>
      <c r="M221" t="s">
        <v>21</v>
      </c>
    </row>
    <row r="222" spans="1:13" x14ac:dyDescent="0.25">
      <c r="A222" s="32">
        <v>45275</v>
      </c>
      <c r="B222" t="s">
        <v>15</v>
      </c>
      <c r="C222" t="s">
        <v>16</v>
      </c>
      <c r="D222" t="s">
        <v>162</v>
      </c>
      <c r="E222" t="s">
        <v>26</v>
      </c>
      <c r="G222" t="s">
        <v>18</v>
      </c>
      <c r="H222" t="s">
        <v>19</v>
      </c>
      <c r="I222" t="s">
        <v>20</v>
      </c>
      <c r="J222">
        <v>0.3</v>
      </c>
      <c r="L222">
        <v>5.2</v>
      </c>
      <c r="M222" t="s">
        <v>21</v>
      </c>
    </row>
    <row r="223" spans="1:13" x14ac:dyDescent="0.25">
      <c r="A223" s="32">
        <v>45239</v>
      </c>
      <c r="B223" t="s">
        <v>15</v>
      </c>
      <c r="C223" t="s">
        <v>16</v>
      </c>
      <c r="D223" t="s">
        <v>162</v>
      </c>
      <c r="E223" t="s">
        <v>26</v>
      </c>
      <c r="G223" t="s">
        <v>18</v>
      </c>
      <c r="H223" t="s">
        <v>19</v>
      </c>
      <c r="I223" t="s">
        <v>20</v>
      </c>
      <c r="J223">
        <v>0.3</v>
      </c>
      <c r="L223">
        <v>5.2</v>
      </c>
      <c r="M223" t="s">
        <v>21</v>
      </c>
    </row>
    <row r="224" spans="1:13" x14ac:dyDescent="0.25">
      <c r="A224" s="32">
        <v>45247</v>
      </c>
      <c r="B224" t="s">
        <v>15</v>
      </c>
      <c r="C224" t="s">
        <v>16</v>
      </c>
      <c r="D224" t="s">
        <v>162</v>
      </c>
      <c r="E224" t="s">
        <v>26</v>
      </c>
      <c r="G224" t="s">
        <v>18</v>
      </c>
      <c r="H224" t="s">
        <v>19</v>
      </c>
      <c r="I224" t="s">
        <v>20</v>
      </c>
      <c r="J224">
        <v>1.3</v>
      </c>
      <c r="L224">
        <v>5.2</v>
      </c>
      <c r="M224" t="s">
        <v>21</v>
      </c>
    </row>
    <row r="225" spans="1:13" x14ac:dyDescent="0.25">
      <c r="A225" s="32">
        <v>45261</v>
      </c>
      <c r="B225" t="s">
        <v>15</v>
      </c>
      <c r="C225" t="s">
        <v>16</v>
      </c>
      <c r="D225" t="s">
        <v>162</v>
      </c>
      <c r="E225" t="s">
        <v>26</v>
      </c>
      <c r="G225" t="s">
        <v>18</v>
      </c>
      <c r="H225" t="s">
        <v>19</v>
      </c>
      <c r="I225" t="s">
        <v>20</v>
      </c>
      <c r="J225">
        <v>0.3</v>
      </c>
      <c r="L225">
        <v>5.2</v>
      </c>
      <c r="M225" t="s">
        <v>21</v>
      </c>
    </row>
    <row r="226" spans="1:13" x14ac:dyDescent="0.25">
      <c r="A226" s="32">
        <v>45241</v>
      </c>
      <c r="B226" t="s">
        <v>15</v>
      </c>
      <c r="C226" t="s">
        <v>16</v>
      </c>
      <c r="D226" t="s">
        <v>163</v>
      </c>
      <c r="E226" t="s">
        <v>26</v>
      </c>
      <c r="G226" t="s">
        <v>18</v>
      </c>
      <c r="H226" t="s">
        <v>19</v>
      </c>
      <c r="I226" t="s">
        <v>20</v>
      </c>
      <c r="J226">
        <v>1</v>
      </c>
      <c r="L226">
        <v>1</v>
      </c>
      <c r="M226" t="s">
        <v>21</v>
      </c>
    </row>
    <row r="227" spans="1:13" x14ac:dyDescent="0.25">
      <c r="A227" s="32">
        <v>45278</v>
      </c>
      <c r="B227" t="s">
        <v>15</v>
      </c>
      <c r="C227" t="s">
        <v>16</v>
      </c>
      <c r="D227" t="s">
        <v>164</v>
      </c>
      <c r="E227" t="s">
        <v>26</v>
      </c>
      <c r="G227" t="s">
        <v>18</v>
      </c>
      <c r="H227" t="s">
        <v>19</v>
      </c>
      <c r="I227" t="s">
        <v>20</v>
      </c>
      <c r="J227">
        <v>0.8</v>
      </c>
      <c r="L227">
        <v>2.4</v>
      </c>
      <c r="M227" t="s">
        <v>21</v>
      </c>
    </row>
    <row r="228" spans="1:13" x14ac:dyDescent="0.25">
      <c r="A228" s="32">
        <v>45286</v>
      </c>
      <c r="B228" t="s">
        <v>15</v>
      </c>
      <c r="C228" t="s">
        <v>16</v>
      </c>
      <c r="D228" t="s">
        <v>164</v>
      </c>
      <c r="E228" t="s">
        <v>26</v>
      </c>
      <c r="G228" t="s">
        <v>18</v>
      </c>
      <c r="H228" t="s">
        <v>19</v>
      </c>
      <c r="I228" t="s">
        <v>20</v>
      </c>
      <c r="J228">
        <v>0.3</v>
      </c>
      <c r="L228">
        <v>2.4</v>
      </c>
      <c r="M228" t="s">
        <v>21</v>
      </c>
    </row>
    <row r="229" spans="1:13" x14ac:dyDescent="0.25">
      <c r="A229" s="32">
        <v>45273</v>
      </c>
      <c r="B229" t="s">
        <v>15</v>
      </c>
      <c r="C229" t="s">
        <v>16</v>
      </c>
      <c r="D229" t="s">
        <v>164</v>
      </c>
      <c r="E229" t="s">
        <v>26</v>
      </c>
      <c r="G229" t="s">
        <v>18</v>
      </c>
      <c r="H229" t="s">
        <v>19</v>
      </c>
      <c r="I229" t="s">
        <v>20</v>
      </c>
      <c r="J229">
        <v>0.6</v>
      </c>
      <c r="L229">
        <v>2.4</v>
      </c>
      <c r="M229" t="s">
        <v>21</v>
      </c>
    </row>
    <row r="230" spans="1:13" x14ac:dyDescent="0.25">
      <c r="A230" s="32">
        <v>45275</v>
      </c>
      <c r="B230" t="s">
        <v>15</v>
      </c>
      <c r="C230" t="s">
        <v>16</v>
      </c>
      <c r="D230" t="s">
        <v>164</v>
      </c>
      <c r="E230" t="s">
        <v>26</v>
      </c>
      <c r="G230" t="s">
        <v>18</v>
      </c>
      <c r="H230" t="s">
        <v>19</v>
      </c>
      <c r="I230" t="s">
        <v>20</v>
      </c>
      <c r="J230">
        <v>0.3</v>
      </c>
      <c r="L230">
        <v>2.4</v>
      </c>
      <c r="M230" t="s">
        <v>21</v>
      </c>
    </row>
    <row r="231" spans="1:13" x14ac:dyDescent="0.25">
      <c r="A231" s="32">
        <v>45247</v>
      </c>
      <c r="B231" t="s">
        <v>15</v>
      </c>
      <c r="C231" t="s">
        <v>16</v>
      </c>
      <c r="D231" t="s">
        <v>165</v>
      </c>
      <c r="E231" t="s">
        <v>59</v>
      </c>
      <c r="G231" t="s">
        <v>18</v>
      </c>
      <c r="H231" t="s">
        <v>19</v>
      </c>
      <c r="I231" t="s">
        <v>20</v>
      </c>
      <c r="J231">
        <v>1</v>
      </c>
      <c r="L231">
        <v>31.7</v>
      </c>
      <c r="M231" t="s">
        <v>21</v>
      </c>
    </row>
    <row r="232" spans="1:13" x14ac:dyDescent="0.25">
      <c r="A232" s="32">
        <v>45239</v>
      </c>
      <c r="B232" t="s">
        <v>15</v>
      </c>
      <c r="C232" t="s">
        <v>16</v>
      </c>
      <c r="D232" t="s">
        <v>165</v>
      </c>
      <c r="E232" t="s">
        <v>59</v>
      </c>
      <c r="G232" t="s">
        <v>18</v>
      </c>
      <c r="H232" t="s">
        <v>19</v>
      </c>
      <c r="I232" t="s">
        <v>20</v>
      </c>
      <c r="J232">
        <v>0.2</v>
      </c>
      <c r="L232">
        <v>31.7</v>
      </c>
      <c r="M232" t="s">
        <v>21</v>
      </c>
    </row>
    <row r="233" spans="1:13" x14ac:dyDescent="0.25">
      <c r="A233" s="32">
        <v>45264</v>
      </c>
      <c r="B233" t="s">
        <v>15</v>
      </c>
      <c r="C233" t="s">
        <v>16</v>
      </c>
      <c r="D233" t="s">
        <v>166</v>
      </c>
      <c r="E233" t="s">
        <v>59</v>
      </c>
      <c r="G233" t="s">
        <v>18</v>
      </c>
      <c r="H233" t="s">
        <v>19</v>
      </c>
      <c r="I233" t="s">
        <v>20</v>
      </c>
      <c r="J233">
        <v>0.3</v>
      </c>
      <c r="L233">
        <v>1.2</v>
      </c>
      <c r="M233" t="s">
        <v>21</v>
      </c>
    </row>
    <row r="234" spans="1:13" x14ac:dyDescent="0.25">
      <c r="A234" s="32">
        <v>45278</v>
      </c>
      <c r="B234" t="s">
        <v>15</v>
      </c>
      <c r="C234" t="s">
        <v>16</v>
      </c>
      <c r="D234" t="s">
        <v>166</v>
      </c>
      <c r="E234" t="s">
        <v>59</v>
      </c>
      <c r="G234" t="s">
        <v>18</v>
      </c>
      <c r="H234" t="s">
        <v>19</v>
      </c>
      <c r="I234" t="s">
        <v>20</v>
      </c>
      <c r="J234">
        <v>0.3</v>
      </c>
      <c r="L234">
        <v>1.2</v>
      </c>
      <c r="M234" t="s">
        <v>21</v>
      </c>
    </row>
    <row r="235" spans="1:13" x14ac:dyDescent="0.25">
      <c r="A235" s="32">
        <v>45208</v>
      </c>
      <c r="B235" t="s">
        <v>15</v>
      </c>
      <c r="C235" t="s">
        <v>16</v>
      </c>
      <c r="D235" t="s">
        <v>60</v>
      </c>
      <c r="E235" t="s">
        <v>59</v>
      </c>
      <c r="G235" t="s">
        <v>18</v>
      </c>
      <c r="H235" t="s">
        <v>19</v>
      </c>
      <c r="I235" t="s">
        <v>20</v>
      </c>
      <c r="J235">
        <v>1</v>
      </c>
      <c r="L235">
        <v>12.2</v>
      </c>
      <c r="M235" t="s">
        <v>21</v>
      </c>
    </row>
    <row r="236" spans="1:13" x14ac:dyDescent="0.25">
      <c r="A236" s="32">
        <v>45264</v>
      </c>
      <c r="B236" t="s">
        <v>15</v>
      </c>
      <c r="C236" t="s">
        <v>16</v>
      </c>
      <c r="D236" t="s">
        <v>60</v>
      </c>
      <c r="E236" t="s">
        <v>59</v>
      </c>
      <c r="G236" t="s">
        <v>18</v>
      </c>
      <c r="H236" t="s">
        <v>19</v>
      </c>
      <c r="I236" t="s">
        <v>20</v>
      </c>
      <c r="J236">
        <v>1.1000000000000001</v>
      </c>
      <c r="L236">
        <v>12.2</v>
      </c>
      <c r="M236" t="s">
        <v>21</v>
      </c>
    </row>
    <row r="237" spans="1:13" x14ac:dyDescent="0.25">
      <c r="A237" s="32">
        <v>45260</v>
      </c>
      <c r="B237" t="s">
        <v>15</v>
      </c>
      <c r="C237" t="s">
        <v>16</v>
      </c>
      <c r="D237" t="s">
        <v>60</v>
      </c>
      <c r="E237" t="s">
        <v>59</v>
      </c>
      <c r="G237" t="s">
        <v>18</v>
      </c>
      <c r="H237" t="s">
        <v>19</v>
      </c>
      <c r="I237" t="s">
        <v>20</v>
      </c>
      <c r="J237">
        <v>0.3</v>
      </c>
      <c r="L237">
        <v>12.2</v>
      </c>
      <c r="M237" t="s">
        <v>21</v>
      </c>
    </row>
    <row r="238" spans="1:13" x14ac:dyDescent="0.25">
      <c r="A238" s="32">
        <v>45275</v>
      </c>
      <c r="B238" t="s">
        <v>15</v>
      </c>
      <c r="C238" t="s">
        <v>16</v>
      </c>
      <c r="D238" t="s">
        <v>61</v>
      </c>
      <c r="E238" t="s">
        <v>59</v>
      </c>
      <c r="G238" t="s">
        <v>18</v>
      </c>
      <c r="H238" t="s">
        <v>19</v>
      </c>
      <c r="I238" t="s">
        <v>20</v>
      </c>
      <c r="J238">
        <v>0.3</v>
      </c>
      <c r="L238">
        <v>19.8</v>
      </c>
      <c r="M238" t="s">
        <v>21</v>
      </c>
    </row>
    <row r="239" spans="1:13" x14ac:dyDescent="0.25">
      <c r="A239" s="32">
        <v>45203</v>
      </c>
      <c r="B239" t="s">
        <v>15</v>
      </c>
      <c r="C239" t="s">
        <v>16</v>
      </c>
      <c r="D239" t="s">
        <v>61</v>
      </c>
      <c r="E239" t="s">
        <v>59</v>
      </c>
      <c r="G239" t="s">
        <v>18</v>
      </c>
      <c r="H239" t="s">
        <v>19</v>
      </c>
      <c r="I239" t="s">
        <v>20</v>
      </c>
      <c r="J239">
        <v>1.4</v>
      </c>
      <c r="L239">
        <v>19.8</v>
      </c>
      <c r="M239" t="s">
        <v>21</v>
      </c>
    </row>
    <row r="240" spans="1:13" x14ac:dyDescent="0.25">
      <c r="A240" s="32">
        <v>45281</v>
      </c>
      <c r="B240" t="s">
        <v>15</v>
      </c>
      <c r="C240" t="s">
        <v>16</v>
      </c>
      <c r="D240" t="s">
        <v>61</v>
      </c>
      <c r="E240" t="s">
        <v>59</v>
      </c>
      <c r="G240" t="s">
        <v>18</v>
      </c>
      <c r="H240" t="s">
        <v>19</v>
      </c>
      <c r="I240" t="s">
        <v>20</v>
      </c>
      <c r="J240">
        <v>0.9</v>
      </c>
      <c r="L240">
        <v>19.8</v>
      </c>
      <c r="M240" t="s">
        <v>21</v>
      </c>
    </row>
    <row r="241" spans="1:13" x14ac:dyDescent="0.25">
      <c r="A241" s="32">
        <v>45258</v>
      </c>
      <c r="B241" t="s">
        <v>15</v>
      </c>
      <c r="C241" t="s">
        <v>16</v>
      </c>
      <c r="D241" t="s">
        <v>22</v>
      </c>
      <c r="E241" t="s">
        <v>132</v>
      </c>
      <c r="G241" t="s">
        <v>18</v>
      </c>
      <c r="H241" t="s">
        <v>19</v>
      </c>
      <c r="I241" t="s">
        <v>20</v>
      </c>
      <c r="J241">
        <v>0.3</v>
      </c>
      <c r="L241">
        <v>91.3</v>
      </c>
      <c r="M241" t="s">
        <v>21</v>
      </c>
    </row>
    <row r="242" spans="1:13" x14ac:dyDescent="0.25">
      <c r="A242" s="32">
        <v>45280</v>
      </c>
      <c r="B242" t="s">
        <v>15</v>
      </c>
      <c r="C242" t="s">
        <v>16</v>
      </c>
      <c r="D242" t="s">
        <v>22</v>
      </c>
      <c r="E242" t="s">
        <v>132</v>
      </c>
      <c r="G242" t="s">
        <v>18</v>
      </c>
      <c r="H242" t="s">
        <v>19</v>
      </c>
      <c r="I242" t="s">
        <v>20</v>
      </c>
      <c r="J242">
        <v>0.4</v>
      </c>
      <c r="L242">
        <v>91.3</v>
      </c>
      <c r="M242" t="s">
        <v>21</v>
      </c>
    </row>
    <row r="243" spans="1:13" x14ac:dyDescent="0.25">
      <c r="A243" s="32">
        <v>45266</v>
      </c>
      <c r="B243" t="s">
        <v>15</v>
      </c>
      <c r="C243" t="s">
        <v>16</v>
      </c>
      <c r="D243" t="s">
        <v>22</v>
      </c>
      <c r="E243" t="s">
        <v>132</v>
      </c>
      <c r="G243" t="s">
        <v>18</v>
      </c>
      <c r="H243" t="s">
        <v>19</v>
      </c>
      <c r="I243" t="s">
        <v>20</v>
      </c>
      <c r="J243">
        <v>2.5</v>
      </c>
      <c r="L243">
        <v>91.3</v>
      </c>
      <c r="M243" t="s">
        <v>21</v>
      </c>
    </row>
    <row r="244" spans="1:13" x14ac:dyDescent="0.25">
      <c r="A244" s="32">
        <v>45246</v>
      </c>
      <c r="B244" t="s">
        <v>15</v>
      </c>
      <c r="C244" t="s">
        <v>16</v>
      </c>
      <c r="D244" t="s">
        <v>22</v>
      </c>
      <c r="E244" t="s">
        <v>132</v>
      </c>
      <c r="G244" t="s">
        <v>18</v>
      </c>
      <c r="H244" t="s">
        <v>19</v>
      </c>
      <c r="I244" t="s">
        <v>20</v>
      </c>
      <c r="J244">
        <v>0.3</v>
      </c>
      <c r="L244">
        <v>91.3</v>
      </c>
      <c r="M244" t="s">
        <v>21</v>
      </c>
    </row>
    <row r="245" spans="1:13" x14ac:dyDescent="0.25">
      <c r="A245" s="32">
        <v>45265</v>
      </c>
      <c r="B245" t="s">
        <v>15</v>
      </c>
      <c r="C245" t="s">
        <v>16</v>
      </c>
      <c r="D245" t="s">
        <v>22</v>
      </c>
      <c r="E245" t="s">
        <v>132</v>
      </c>
      <c r="G245" t="s">
        <v>18</v>
      </c>
      <c r="H245" t="s">
        <v>19</v>
      </c>
      <c r="I245" t="s">
        <v>20</v>
      </c>
      <c r="J245">
        <v>2.4</v>
      </c>
      <c r="L245">
        <v>91.3</v>
      </c>
      <c r="M245" t="s">
        <v>21</v>
      </c>
    </row>
    <row r="246" spans="1:13" x14ac:dyDescent="0.25">
      <c r="A246" s="32">
        <v>45217</v>
      </c>
      <c r="B246" t="s">
        <v>15</v>
      </c>
      <c r="C246" t="s">
        <v>16</v>
      </c>
      <c r="D246" t="s">
        <v>22</v>
      </c>
      <c r="E246" t="s">
        <v>132</v>
      </c>
      <c r="G246" t="s">
        <v>18</v>
      </c>
      <c r="H246" t="s">
        <v>19</v>
      </c>
      <c r="I246" t="s">
        <v>20</v>
      </c>
      <c r="J246">
        <v>1.1000000000000001</v>
      </c>
      <c r="L246">
        <v>91.3</v>
      </c>
      <c r="M246" t="s">
        <v>21</v>
      </c>
    </row>
    <row r="247" spans="1:13" x14ac:dyDescent="0.25">
      <c r="A247" s="32">
        <v>45237</v>
      </c>
      <c r="B247" t="s">
        <v>15</v>
      </c>
      <c r="C247" t="s">
        <v>16</v>
      </c>
      <c r="D247" t="s">
        <v>22</v>
      </c>
      <c r="E247" t="s">
        <v>132</v>
      </c>
      <c r="G247" t="s">
        <v>18</v>
      </c>
      <c r="H247" t="s">
        <v>19</v>
      </c>
      <c r="I247" t="s">
        <v>20</v>
      </c>
      <c r="J247">
        <v>1</v>
      </c>
      <c r="L247">
        <v>91.3</v>
      </c>
      <c r="M247" t="s">
        <v>21</v>
      </c>
    </row>
    <row r="248" spans="1:13" x14ac:dyDescent="0.25">
      <c r="A248" s="32">
        <v>45245</v>
      </c>
      <c r="B248" t="s">
        <v>15</v>
      </c>
      <c r="C248" t="s">
        <v>16</v>
      </c>
      <c r="D248" t="s">
        <v>23</v>
      </c>
      <c r="E248" t="s">
        <v>132</v>
      </c>
      <c r="G248" t="s">
        <v>18</v>
      </c>
      <c r="H248" t="s">
        <v>19</v>
      </c>
      <c r="I248" t="s">
        <v>20</v>
      </c>
      <c r="J248">
        <v>0.5</v>
      </c>
      <c r="L248">
        <v>265.89999999999998</v>
      </c>
      <c r="M248" t="s">
        <v>21</v>
      </c>
    </row>
    <row r="249" spans="1:13" x14ac:dyDescent="0.25">
      <c r="A249" s="32">
        <v>45219</v>
      </c>
      <c r="B249" t="s">
        <v>15</v>
      </c>
      <c r="C249" t="s">
        <v>16</v>
      </c>
      <c r="D249" t="s">
        <v>23</v>
      </c>
      <c r="E249" t="s">
        <v>132</v>
      </c>
      <c r="G249" t="s">
        <v>18</v>
      </c>
      <c r="H249" t="s">
        <v>19</v>
      </c>
      <c r="I249" t="s">
        <v>20</v>
      </c>
      <c r="J249">
        <v>1</v>
      </c>
      <c r="L249">
        <v>265.89999999999998</v>
      </c>
      <c r="M249" t="s">
        <v>21</v>
      </c>
    </row>
    <row r="250" spans="1:13" x14ac:dyDescent="0.25">
      <c r="A250" s="32">
        <v>45250</v>
      </c>
      <c r="B250" t="s">
        <v>15</v>
      </c>
      <c r="C250" t="s">
        <v>16</v>
      </c>
      <c r="D250" t="s">
        <v>23</v>
      </c>
      <c r="E250" t="s">
        <v>132</v>
      </c>
      <c r="G250" t="s">
        <v>18</v>
      </c>
      <c r="H250" t="s">
        <v>19</v>
      </c>
      <c r="I250" t="s">
        <v>20</v>
      </c>
      <c r="J250">
        <v>0.4</v>
      </c>
      <c r="L250">
        <v>265.89999999999998</v>
      </c>
      <c r="M250" t="s">
        <v>21</v>
      </c>
    </row>
    <row r="251" spans="1:13" x14ac:dyDescent="0.25">
      <c r="A251" s="32">
        <v>45204</v>
      </c>
      <c r="B251" t="s">
        <v>15</v>
      </c>
      <c r="C251" t="s">
        <v>16</v>
      </c>
      <c r="D251" t="s">
        <v>23</v>
      </c>
      <c r="E251" t="s">
        <v>132</v>
      </c>
      <c r="G251" t="s">
        <v>18</v>
      </c>
      <c r="H251" t="s">
        <v>19</v>
      </c>
      <c r="I251" t="s">
        <v>20</v>
      </c>
      <c r="J251">
        <v>1.1000000000000001</v>
      </c>
      <c r="L251">
        <v>265.89999999999998</v>
      </c>
      <c r="M251" t="s">
        <v>21</v>
      </c>
    </row>
    <row r="252" spans="1:13" x14ac:dyDescent="0.25">
      <c r="A252" s="32">
        <v>45257</v>
      </c>
      <c r="B252" t="s">
        <v>15</v>
      </c>
      <c r="C252" t="s">
        <v>16</v>
      </c>
      <c r="D252" t="s">
        <v>23</v>
      </c>
      <c r="E252" t="s">
        <v>132</v>
      </c>
      <c r="G252" t="s">
        <v>18</v>
      </c>
      <c r="H252" t="s">
        <v>19</v>
      </c>
      <c r="I252" t="s">
        <v>20</v>
      </c>
      <c r="J252">
        <v>0.3</v>
      </c>
      <c r="L252">
        <v>265.89999999999998</v>
      </c>
      <c r="M252" t="s">
        <v>21</v>
      </c>
    </row>
    <row r="253" spans="1:13" x14ac:dyDescent="0.25">
      <c r="A253" s="32">
        <v>45261</v>
      </c>
      <c r="B253" t="s">
        <v>15</v>
      </c>
      <c r="C253" t="s">
        <v>16</v>
      </c>
      <c r="D253" t="s">
        <v>23</v>
      </c>
      <c r="E253" t="s">
        <v>132</v>
      </c>
      <c r="G253" t="s">
        <v>18</v>
      </c>
      <c r="H253" t="s">
        <v>19</v>
      </c>
      <c r="I253" t="s">
        <v>20</v>
      </c>
      <c r="J253">
        <v>0.3</v>
      </c>
      <c r="L253">
        <v>265.89999999999998</v>
      </c>
      <c r="M253" t="s">
        <v>21</v>
      </c>
    </row>
    <row r="254" spans="1:13" x14ac:dyDescent="0.25">
      <c r="A254" s="32">
        <v>45230</v>
      </c>
      <c r="B254" t="s">
        <v>15</v>
      </c>
      <c r="C254" t="s">
        <v>16</v>
      </c>
      <c r="D254" t="s">
        <v>23</v>
      </c>
      <c r="E254" t="s">
        <v>132</v>
      </c>
      <c r="G254" t="s">
        <v>18</v>
      </c>
      <c r="H254" t="s">
        <v>19</v>
      </c>
      <c r="I254" t="s">
        <v>20</v>
      </c>
      <c r="J254">
        <v>1</v>
      </c>
      <c r="L254">
        <v>265.89999999999998</v>
      </c>
      <c r="M254" t="s">
        <v>21</v>
      </c>
    </row>
    <row r="255" spans="1:13" x14ac:dyDescent="0.25">
      <c r="A255" s="32">
        <v>45225</v>
      </c>
      <c r="B255" t="s">
        <v>15</v>
      </c>
      <c r="C255" t="s">
        <v>16</v>
      </c>
      <c r="D255" t="s">
        <v>167</v>
      </c>
      <c r="E255" t="s">
        <v>62</v>
      </c>
      <c r="G255" t="s">
        <v>18</v>
      </c>
      <c r="H255" t="s">
        <v>19</v>
      </c>
      <c r="I255" t="s">
        <v>20</v>
      </c>
      <c r="J255">
        <v>0.3</v>
      </c>
      <c r="L255">
        <v>2.1</v>
      </c>
      <c r="M255" t="s">
        <v>21</v>
      </c>
    </row>
    <row r="256" spans="1:13" x14ac:dyDescent="0.25">
      <c r="A256" s="32">
        <v>45222</v>
      </c>
      <c r="B256" t="s">
        <v>15</v>
      </c>
      <c r="C256" t="s">
        <v>16</v>
      </c>
      <c r="D256" t="s">
        <v>167</v>
      </c>
      <c r="E256" t="s">
        <v>62</v>
      </c>
      <c r="G256" t="s">
        <v>18</v>
      </c>
      <c r="H256" t="s">
        <v>19</v>
      </c>
      <c r="I256" t="s">
        <v>20</v>
      </c>
      <c r="J256">
        <v>0.8</v>
      </c>
      <c r="L256">
        <v>2.1</v>
      </c>
      <c r="M256" t="s">
        <v>21</v>
      </c>
    </row>
    <row r="257" spans="1:15" x14ac:dyDescent="0.25">
      <c r="A257" s="32">
        <v>45236</v>
      </c>
      <c r="B257" t="s">
        <v>15</v>
      </c>
      <c r="C257" t="s">
        <v>16</v>
      </c>
      <c r="D257" t="s">
        <v>167</v>
      </c>
      <c r="E257" t="s">
        <v>62</v>
      </c>
      <c r="G257" t="s">
        <v>18</v>
      </c>
      <c r="H257" t="s">
        <v>19</v>
      </c>
      <c r="I257" t="s">
        <v>20</v>
      </c>
      <c r="J257">
        <v>1</v>
      </c>
      <c r="L257">
        <v>2.1</v>
      </c>
      <c r="M257" t="s">
        <v>21</v>
      </c>
    </row>
    <row r="258" spans="1:15" x14ac:dyDescent="0.25">
      <c r="A258" s="32">
        <v>45264</v>
      </c>
      <c r="B258" t="s">
        <v>15</v>
      </c>
      <c r="C258" t="s">
        <v>16</v>
      </c>
      <c r="D258" t="s">
        <v>168</v>
      </c>
      <c r="E258" t="s">
        <v>62</v>
      </c>
      <c r="G258" t="s">
        <v>18</v>
      </c>
      <c r="H258" t="s">
        <v>19</v>
      </c>
      <c r="I258" t="s">
        <v>20</v>
      </c>
      <c r="J258">
        <v>0.8</v>
      </c>
      <c r="L258">
        <v>0.8</v>
      </c>
      <c r="M258" t="s">
        <v>21</v>
      </c>
    </row>
    <row r="259" spans="1:15" x14ac:dyDescent="0.25">
      <c r="A259" s="32">
        <v>45236</v>
      </c>
      <c r="B259" t="s">
        <v>15</v>
      </c>
      <c r="C259" t="s">
        <v>16</v>
      </c>
      <c r="D259" t="s">
        <v>169</v>
      </c>
      <c r="E259" t="s">
        <v>170</v>
      </c>
      <c r="G259" t="s">
        <v>18</v>
      </c>
      <c r="H259" t="s">
        <v>19</v>
      </c>
      <c r="I259" t="s">
        <v>20</v>
      </c>
      <c r="J259">
        <v>0.3</v>
      </c>
      <c r="L259">
        <v>4.0999999999999996</v>
      </c>
      <c r="M259" t="s">
        <v>21</v>
      </c>
    </row>
    <row r="260" spans="1:15" x14ac:dyDescent="0.25">
      <c r="A260" s="32">
        <v>45273</v>
      </c>
      <c r="B260" t="s">
        <v>15</v>
      </c>
      <c r="C260" t="s">
        <v>16</v>
      </c>
      <c r="D260" t="s">
        <v>169</v>
      </c>
      <c r="E260" t="s">
        <v>170</v>
      </c>
      <c r="G260" t="s">
        <v>18</v>
      </c>
      <c r="H260" t="s">
        <v>19</v>
      </c>
      <c r="I260" t="s">
        <v>20</v>
      </c>
      <c r="J260">
        <v>0.3</v>
      </c>
      <c r="L260">
        <v>4.0999999999999996</v>
      </c>
      <c r="M260" t="s">
        <v>21</v>
      </c>
    </row>
    <row r="261" spans="1:15" x14ac:dyDescent="0.25">
      <c r="A261" s="32">
        <v>45259</v>
      </c>
      <c r="B261" t="s">
        <v>15</v>
      </c>
      <c r="C261" t="s">
        <v>16</v>
      </c>
      <c r="D261" t="s">
        <v>169</v>
      </c>
      <c r="E261" t="s">
        <v>170</v>
      </c>
      <c r="G261" t="s">
        <v>18</v>
      </c>
      <c r="H261" t="s">
        <v>19</v>
      </c>
      <c r="I261" t="s">
        <v>20</v>
      </c>
      <c r="J261">
        <v>0.5</v>
      </c>
      <c r="L261">
        <v>4.0999999999999996</v>
      </c>
      <c r="M261" t="s">
        <v>21</v>
      </c>
    </row>
    <row r="262" spans="1:15" x14ac:dyDescent="0.25">
      <c r="A262" s="32">
        <v>45229</v>
      </c>
      <c r="B262" t="s">
        <v>15</v>
      </c>
      <c r="C262" t="s">
        <v>16</v>
      </c>
      <c r="D262" t="s">
        <v>169</v>
      </c>
      <c r="E262" t="s">
        <v>170</v>
      </c>
      <c r="G262" t="s">
        <v>18</v>
      </c>
      <c r="H262" t="s">
        <v>19</v>
      </c>
      <c r="I262" t="s">
        <v>20</v>
      </c>
      <c r="J262">
        <v>1</v>
      </c>
      <c r="L262">
        <v>4.0999999999999996</v>
      </c>
      <c r="M262" t="s">
        <v>21</v>
      </c>
    </row>
    <row r="263" spans="1:15" x14ac:dyDescent="0.25">
      <c r="A263" s="32">
        <v>45258</v>
      </c>
      <c r="B263" t="s">
        <v>15</v>
      </c>
      <c r="C263" t="s">
        <v>16</v>
      </c>
      <c r="D263" t="s">
        <v>171</v>
      </c>
      <c r="E263" t="s">
        <v>170</v>
      </c>
      <c r="G263" t="s">
        <v>18</v>
      </c>
      <c r="H263" t="s">
        <v>19</v>
      </c>
      <c r="I263" t="s">
        <v>20</v>
      </c>
      <c r="J263">
        <v>0.3</v>
      </c>
      <c r="L263">
        <v>1.4</v>
      </c>
      <c r="M263" t="s">
        <v>21</v>
      </c>
    </row>
    <row r="264" spans="1:15" x14ac:dyDescent="0.25">
      <c r="A264" s="32">
        <v>45278</v>
      </c>
      <c r="B264" t="s">
        <v>15</v>
      </c>
      <c r="C264" t="s">
        <v>16</v>
      </c>
      <c r="D264" t="s">
        <v>171</v>
      </c>
      <c r="E264" t="s">
        <v>170</v>
      </c>
      <c r="G264" t="s">
        <v>18</v>
      </c>
      <c r="H264" t="s">
        <v>19</v>
      </c>
      <c r="I264" t="s">
        <v>20</v>
      </c>
      <c r="J264">
        <v>0.5</v>
      </c>
      <c r="L264">
        <v>1.4</v>
      </c>
      <c r="M264" t="s">
        <v>21</v>
      </c>
    </row>
    <row r="265" spans="1:15" x14ac:dyDescent="0.25">
      <c r="A265" s="32">
        <v>45225</v>
      </c>
      <c r="B265" t="s">
        <v>15</v>
      </c>
      <c r="C265" t="s">
        <v>16</v>
      </c>
      <c r="D265" t="s">
        <v>171</v>
      </c>
      <c r="E265" t="s">
        <v>170</v>
      </c>
      <c r="G265" t="s">
        <v>18</v>
      </c>
      <c r="H265" t="s">
        <v>19</v>
      </c>
      <c r="I265" t="s">
        <v>20</v>
      </c>
      <c r="J265">
        <v>0.6</v>
      </c>
      <c r="L265">
        <v>1.4</v>
      </c>
      <c r="M265" t="s">
        <v>21</v>
      </c>
    </row>
    <row r="266" spans="1:15" x14ac:dyDescent="0.25">
      <c r="A266" s="32">
        <v>45201</v>
      </c>
      <c r="B266" t="s">
        <v>15</v>
      </c>
      <c r="C266" t="s">
        <v>16</v>
      </c>
      <c r="D266" t="s">
        <v>63</v>
      </c>
      <c r="E266" t="s">
        <v>64</v>
      </c>
      <c r="G266" t="s">
        <v>18</v>
      </c>
      <c r="H266" t="s">
        <v>19</v>
      </c>
      <c r="I266" t="s">
        <v>20</v>
      </c>
      <c r="J266">
        <v>0.3</v>
      </c>
      <c r="L266">
        <v>4.5999999999999996</v>
      </c>
      <c r="M266" t="s">
        <v>21</v>
      </c>
    </row>
    <row r="267" spans="1:15" x14ac:dyDescent="0.25">
      <c r="A267" s="32">
        <v>45204</v>
      </c>
      <c r="B267" t="s">
        <v>15</v>
      </c>
      <c r="C267" t="s">
        <v>16</v>
      </c>
      <c r="D267" t="s">
        <v>63</v>
      </c>
      <c r="E267" t="s">
        <v>64</v>
      </c>
      <c r="G267" t="s">
        <v>18</v>
      </c>
      <c r="H267" t="s">
        <v>19</v>
      </c>
      <c r="I267" t="s">
        <v>20</v>
      </c>
      <c r="J267">
        <v>0.3</v>
      </c>
      <c r="L267">
        <v>4.5999999999999996</v>
      </c>
      <c r="M267" t="s">
        <v>21</v>
      </c>
    </row>
    <row r="268" spans="1:15" x14ac:dyDescent="0.25">
      <c r="A268" s="32">
        <v>45225</v>
      </c>
      <c r="B268" t="s">
        <v>15</v>
      </c>
      <c r="C268" t="s">
        <v>16</v>
      </c>
      <c r="D268" t="s">
        <v>172</v>
      </c>
      <c r="E268" t="s">
        <v>64</v>
      </c>
      <c r="G268" t="s">
        <v>18</v>
      </c>
      <c r="H268" t="s">
        <v>19</v>
      </c>
      <c r="I268" t="s">
        <v>20</v>
      </c>
      <c r="J268">
        <v>0.3</v>
      </c>
      <c r="L268">
        <v>1.4</v>
      </c>
      <c r="M268" t="s">
        <v>21</v>
      </c>
    </row>
    <row r="269" spans="1:15" x14ac:dyDescent="0.25">
      <c r="A269" s="32">
        <v>45246</v>
      </c>
      <c r="B269" t="s">
        <v>15</v>
      </c>
      <c r="C269" t="s">
        <v>16</v>
      </c>
      <c r="D269" t="s">
        <v>65</v>
      </c>
      <c r="E269" t="s">
        <v>64</v>
      </c>
      <c r="G269" t="s">
        <v>18</v>
      </c>
      <c r="H269" t="s">
        <v>19</v>
      </c>
      <c r="I269" t="s">
        <v>20</v>
      </c>
      <c r="J269">
        <v>0.3</v>
      </c>
      <c r="L269">
        <v>3.9</v>
      </c>
      <c r="M269" t="s">
        <v>21</v>
      </c>
    </row>
    <row r="270" spans="1:15" x14ac:dyDescent="0.25">
      <c r="A270" s="32">
        <v>45211</v>
      </c>
      <c r="B270" t="s">
        <v>15</v>
      </c>
      <c r="C270" t="s">
        <v>16</v>
      </c>
      <c r="D270" t="s">
        <v>66</v>
      </c>
      <c r="E270" t="s">
        <v>64</v>
      </c>
      <c r="G270" t="s">
        <v>18</v>
      </c>
      <c r="H270" t="s">
        <v>19</v>
      </c>
      <c r="I270" t="s">
        <v>20</v>
      </c>
      <c r="J270">
        <v>0.3</v>
      </c>
      <c r="L270">
        <v>2.8</v>
      </c>
      <c r="M270" t="s">
        <v>21</v>
      </c>
    </row>
    <row r="271" spans="1:15" x14ac:dyDescent="0.25">
      <c r="A271" s="32">
        <v>45219</v>
      </c>
      <c r="B271" t="s">
        <v>15</v>
      </c>
      <c r="C271" t="s">
        <v>16</v>
      </c>
      <c r="D271" t="s">
        <v>66</v>
      </c>
      <c r="E271" t="s">
        <v>64</v>
      </c>
      <c r="G271" t="s">
        <v>18</v>
      </c>
      <c r="H271" t="s">
        <v>19</v>
      </c>
      <c r="I271" t="s">
        <v>20</v>
      </c>
      <c r="J271">
        <v>1</v>
      </c>
      <c r="L271">
        <v>2.8</v>
      </c>
      <c r="M271" t="s">
        <v>21</v>
      </c>
    </row>
    <row r="272" spans="1:15" x14ac:dyDescent="0.25">
      <c r="A272" s="32">
        <v>45219</v>
      </c>
      <c r="B272" t="s">
        <v>15</v>
      </c>
      <c r="C272" t="s">
        <v>16</v>
      </c>
      <c r="D272" t="s">
        <v>67</v>
      </c>
      <c r="E272" t="s">
        <v>64</v>
      </c>
      <c r="G272" t="s">
        <v>18</v>
      </c>
      <c r="H272" t="s">
        <v>19</v>
      </c>
      <c r="I272" t="s">
        <v>20</v>
      </c>
      <c r="J272">
        <v>1</v>
      </c>
      <c r="L272">
        <v>6.6</v>
      </c>
      <c r="M272" t="s">
        <v>27</v>
      </c>
      <c r="N272" s="32">
        <v>45243</v>
      </c>
      <c r="O272" t="s">
        <v>28</v>
      </c>
    </row>
    <row r="273" spans="1:14" x14ac:dyDescent="0.25">
      <c r="A273" s="32">
        <v>45209</v>
      </c>
      <c r="B273" t="s">
        <v>15</v>
      </c>
      <c r="C273" t="s">
        <v>16</v>
      </c>
      <c r="D273" t="s">
        <v>68</v>
      </c>
      <c r="E273" t="s">
        <v>64</v>
      </c>
      <c r="G273" t="s">
        <v>18</v>
      </c>
      <c r="H273" t="s">
        <v>19</v>
      </c>
      <c r="I273" t="s">
        <v>20</v>
      </c>
      <c r="J273">
        <v>0.7</v>
      </c>
      <c r="L273">
        <v>4.7</v>
      </c>
      <c r="M273" t="s">
        <v>21</v>
      </c>
    </row>
    <row r="274" spans="1:14" x14ac:dyDescent="0.25">
      <c r="A274" s="32">
        <v>45245</v>
      </c>
      <c r="B274" t="s">
        <v>15</v>
      </c>
      <c r="C274" t="s">
        <v>16</v>
      </c>
      <c r="D274" t="s">
        <v>68</v>
      </c>
      <c r="E274" t="s">
        <v>64</v>
      </c>
      <c r="G274" t="s">
        <v>18</v>
      </c>
      <c r="H274" t="s">
        <v>19</v>
      </c>
      <c r="I274" t="s">
        <v>20</v>
      </c>
      <c r="J274">
        <v>0.3</v>
      </c>
      <c r="L274">
        <v>4.7</v>
      </c>
      <c r="M274" t="s">
        <v>21</v>
      </c>
    </row>
    <row r="275" spans="1:14" x14ac:dyDescent="0.25">
      <c r="A275" s="32">
        <v>45243</v>
      </c>
      <c r="B275" t="s">
        <v>15</v>
      </c>
      <c r="C275" t="s">
        <v>16</v>
      </c>
      <c r="D275" t="s">
        <v>68</v>
      </c>
      <c r="E275" t="s">
        <v>64</v>
      </c>
      <c r="G275" t="s">
        <v>18</v>
      </c>
      <c r="H275" t="s">
        <v>19</v>
      </c>
      <c r="I275" t="s">
        <v>20</v>
      </c>
      <c r="J275">
        <v>0.3</v>
      </c>
      <c r="L275">
        <v>4.7</v>
      </c>
      <c r="M275" t="s">
        <v>21</v>
      </c>
    </row>
    <row r="276" spans="1:14" x14ac:dyDescent="0.25">
      <c r="A276" s="32">
        <v>45246</v>
      </c>
      <c r="B276" t="s">
        <v>15</v>
      </c>
      <c r="C276" t="s">
        <v>16</v>
      </c>
      <c r="D276" t="s">
        <v>68</v>
      </c>
      <c r="E276" t="s">
        <v>64</v>
      </c>
      <c r="G276" t="s">
        <v>18</v>
      </c>
      <c r="H276" t="s">
        <v>19</v>
      </c>
      <c r="I276" t="s">
        <v>20</v>
      </c>
      <c r="J276">
        <v>0.3</v>
      </c>
      <c r="L276">
        <v>4.7</v>
      </c>
      <c r="M276" t="s">
        <v>21</v>
      </c>
    </row>
    <row r="277" spans="1:14" x14ac:dyDescent="0.25">
      <c r="A277" s="32">
        <v>45222</v>
      </c>
      <c r="B277" t="s">
        <v>15</v>
      </c>
      <c r="C277" t="s">
        <v>16</v>
      </c>
      <c r="D277" t="s">
        <v>69</v>
      </c>
      <c r="E277" t="s">
        <v>64</v>
      </c>
      <c r="G277" t="s">
        <v>18</v>
      </c>
      <c r="H277" t="s">
        <v>19</v>
      </c>
      <c r="I277" t="s">
        <v>20</v>
      </c>
      <c r="J277">
        <v>1</v>
      </c>
      <c r="L277">
        <v>19.5</v>
      </c>
      <c r="M277" t="s">
        <v>21</v>
      </c>
    </row>
    <row r="278" spans="1:14" x14ac:dyDescent="0.25">
      <c r="A278" s="32">
        <v>45218</v>
      </c>
      <c r="B278" t="s">
        <v>15</v>
      </c>
      <c r="C278" t="s">
        <v>16</v>
      </c>
      <c r="D278" t="s">
        <v>69</v>
      </c>
      <c r="E278" t="s">
        <v>64</v>
      </c>
      <c r="G278" t="s">
        <v>18</v>
      </c>
      <c r="H278" t="s">
        <v>19</v>
      </c>
      <c r="I278" t="s">
        <v>20</v>
      </c>
      <c r="J278">
        <v>0.3</v>
      </c>
      <c r="L278">
        <v>19.5</v>
      </c>
      <c r="M278" t="s">
        <v>21</v>
      </c>
    </row>
    <row r="279" spans="1:14" x14ac:dyDescent="0.25">
      <c r="A279" s="32">
        <v>45271</v>
      </c>
      <c r="B279" t="s">
        <v>15</v>
      </c>
      <c r="C279" t="s">
        <v>16</v>
      </c>
      <c r="D279" t="s">
        <v>70</v>
      </c>
      <c r="E279" t="s">
        <v>64</v>
      </c>
      <c r="G279" t="s">
        <v>18</v>
      </c>
      <c r="H279" t="s">
        <v>19</v>
      </c>
      <c r="I279" t="s">
        <v>20</v>
      </c>
      <c r="J279">
        <v>0.5</v>
      </c>
      <c r="L279">
        <v>3</v>
      </c>
      <c r="M279" t="s">
        <v>21</v>
      </c>
    </row>
    <row r="280" spans="1:14" x14ac:dyDescent="0.25">
      <c r="A280" s="32">
        <v>45245</v>
      </c>
      <c r="B280" t="s">
        <v>15</v>
      </c>
      <c r="C280" t="s">
        <v>16</v>
      </c>
      <c r="D280" t="s">
        <v>173</v>
      </c>
      <c r="E280" t="s">
        <v>64</v>
      </c>
      <c r="G280" t="s">
        <v>18</v>
      </c>
      <c r="H280" t="s">
        <v>19</v>
      </c>
      <c r="I280" t="s">
        <v>20</v>
      </c>
      <c r="J280">
        <v>0.5</v>
      </c>
      <c r="L280">
        <v>1.4</v>
      </c>
      <c r="M280" t="s">
        <v>21</v>
      </c>
    </row>
    <row r="281" spans="1:14" x14ac:dyDescent="0.25">
      <c r="A281" s="32">
        <v>45216</v>
      </c>
      <c r="B281" t="s">
        <v>15</v>
      </c>
      <c r="C281" t="s">
        <v>16</v>
      </c>
      <c r="D281" t="s">
        <v>71</v>
      </c>
      <c r="E281" t="s">
        <v>64</v>
      </c>
      <c r="G281" t="s">
        <v>18</v>
      </c>
      <c r="H281" t="s">
        <v>19</v>
      </c>
      <c r="I281" t="s">
        <v>20</v>
      </c>
      <c r="J281">
        <v>0.5</v>
      </c>
      <c r="L281">
        <v>8.9</v>
      </c>
      <c r="M281" t="s">
        <v>21</v>
      </c>
      <c r="N281" s="32"/>
    </row>
    <row r="282" spans="1:14" x14ac:dyDescent="0.25">
      <c r="A282" s="32">
        <v>45223</v>
      </c>
      <c r="B282" t="s">
        <v>15</v>
      </c>
      <c r="C282" t="s">
        <v>16</v>
      </c>
      <c r="D282" t="s">
        <v>72</v>
      </c>
      <c r="E282" t="s">
        <v>64</v>
      </c>
      <c r="G282" t="s">
        <v>18</v>
      </c>
      <c r="H282" t="s">
        <v>19</v>
      </c>
      <c r="I282" t="s">
        <v>20</v>
      </c>
      <c r="J282">
        <v>0.4</v>
      </c>
      <c r="L282">
        <v>3.8</v>
      </c>
      <c r="M282" t="s">
        <v>21</v>
      </c>
    </row>
    <row r="283" spans="1:14" x14ac:dyDescent="0.25">
      <c r="A283" s="32">
        <v>45258</v>
      </c>
      <c r="B283" t="s">
        <v>15</v>
      </c>
      <c r="C283" t="s">
        <v>16</v>
      </c>
      <c r="D283" t="s">
        <v>72</v>
      </c>
      <c r="E283" t="s">
        <v>64</v>
      </c>
      <c r="G283" t="s">
        <v>18</v>
      </c>
      <c r="H283" t="s">
        <v>19</v>
      </c>
      <c r="I283" t="s">
        <v>20</v>
      </c>
      <c r="J283">
        <v>0.6</v>
      </c>
      <c r="L283">
        <v>3.8</v>
      </c>
      <c r="M283" t="s">
        <v>21</v>
      </c>
      <c r="N283" s="32"/>
    </row>
    <row r="284" spans="1:14" x14ac:dyDescent="0.25">
      <c r="A284" s="32">
        <v>45239</v>
      </c>
      <c r="B284" t="s">
        <v>15</v>
      </c>
      <c r="C284" t="s">
        <v>16</v>
      </c>
      <c r="D284" t="s">
        <v>72</v>
      </c>
      <c r="E284" t="s">
        <v>64</v>
      </c>
      <c r="G284" t="s">
        <v>18</v>
      </c>
      <c r="H284" t="s">
        <v>19</v>
      </c>
      <c r="I284" t="s">
        <v>20</v>
      </c>
      <c r="J284">
        <v>0.4</v>
      </c>
      <c r="L284">
        <v>3.8</v>
      </c>
      <c r="M284" t="s">
        <v>21</v>
      </c>
    </row>
    <row r="285" spans="1:14" x14ac:dyDescent="0.25">
      <c r="A285" s="32">
        <v>45281</v>
      </c>
      <c r="B285" t="s">
        <v>15</v>
      </c>
      <c r="C285" t="s">
        <v>16</v>
      </c>
      <c r="D285" t="s">
        <v>174</v>
      </c>
      <c r="E285" t="s">
        <v>64</v>
      </c>
      <c r="G285" t="s">
        <v>18</v>
      </c>
      <c r="H285" t="s">
        <v>19</v>
      </c>
      <c r="I285" t="s">
        <v>20</v>
      </c>
      <c r="J285">
        <v>0.3</v>
      </c>
      <c r="L285">
        <v>0.6</v>
      </c>
      <c r="M285" t="s">
        <v>21</v>
      </c>
    </row>
    <row r="286" spans="1:14" x14ac:dyDescent="0.25">
      <c r="A286" s="32">
        <v>45203</v>
      </c>
      <c r="B286" t="s">
        <v>15</v>
      </c>
      <c r="C286" t="s">
        <v>16</v>
      </c>
      <c r="D286" t="s">
        <v>174</v>
      </c>
      <c r="E286" t="s">
        <v>64</v>
      </c>
      <c r="G286" t="s">
        <v>18</v>
      </c>
      <c r="H286" t="s">
        <v>19</v>
      </c>
      <c r="I286" t="s">
        <v>20</v>
      </c>
      <c r="J286">
        <v>0.3</v>
      </c>
      <c r="L286">
        <v>0.6</v>
      </c>
      <c r="M286" t="s">
        <v>21</v>
      </c>
    </row>
    <row r="287" spans="1:14" x14ac:dyDescent="0.25">
      <c r="A287" s="32">
        <v>45217</v>
      </c>
      <c r="B287" t="s">
        <v>15</v>
      </c>
      <c r="C287" t="s">
        <v>16</v>
      </c>
      <c r="D287" t="s">
        <v>73</v>
      </c>
      <c r="E287" t="s">
        <v>64</v>
      </c>
      <c r="G287" t="s">
        <v>18</v>
      </c>
      <c r="H287" t="s">
        <v>19</v>
      </c>
      <c r="I287" t="s">
        <v>20</v>
      </c>
      <c r="J287">
        <v>0.3</v>
      </c>
      <c r="L287">
        <v>5.0999999999999996</v>
      </c>
      <c r="M287" t="s">
        <v>21</v>
      </c>
    </row>
    <row r="288" spans="1:14" x14ac:dyDescent="0.25">
      <c r="A288" s="32">
        <v>45225</v>
      </c>
      <c r="B288" t="s">
        <v>15</v>
      </c>
      <c r="C288" t="s">
        <v>16</v>
      </c>
      <c r="D288" t="s">
        <v>73</v>
      </c>
      <c r="E288" t="s">
        <v>64</v>
      </c>
      <c r="G288" t="s">
        <v>18</v>
      </c>
      <c r="H288" t="s">
        <v>19</v>
      </c>
      <c r="I288" t="s">
        <v>20</v>
      </c>
      <c r="J288">
        <v>0.4</v>
      </c>
      <c r="L288">
        <v>5.0999999999999996</v>
      </c>
      <c r="M288" t="s">
        <v>21</v>
      </c>
    </row>
    <row r="289" spans="1:13" x14ac:dyDescent="0.25">
      <c r="A289" s="32">
        <v>45258</v>
      </c>
      <c r="B289" t="s">
        <v>15</v>
      </c>
      <c r="C289" t="s">
        <v>16</v>
      </c>
      <c r="D289" t="s">
        <v>73</v>
      </c>
      <c r="E289" t="s">
        <v>64</v>
      </c>
      <c r="G289" t="s">
        <v>18</v>
      </c>
      <c r="H289" t="s">
        <v>19</v>
      </c>
      <c r="I289" t="s">
        <v>20</v>
      </c>
      <c r="J289">
        <v>0.5</v>
      </c>
      <c r="L289">
        <v>5.0999999999999996</v>
      </c>
      <c r="M289" t="s">
        <v>21</v>
      </c>
    </row>
    <row r="290" spans="1:13" x14ac:dyDescent="0.25">
      <c r="A290" s="32">
        <v>45250</v>
      </c>
      <c r="B290" t="s">
        <v>15</v>
      </c>
      <c r="C290" t="s">
        <v>16</v>
      </c>
      <c r="D290" t="s">
        <v>73</v>
      </c>
      <c r="E290" t="s">
        <v>64</v>
      </c>
      <c r="G290" t="s">
        <v>18</v>
      </c>
      <c r="H290" t="s">
        <v>19</v>
      </c>
      <c r="I290" t="s">
        <v>20</v>
      </c>
      <c r="J290">
        <v>0.3</v>
      </c>
      <c r="L290">
        <v>5.0999999999999996</v>
      </c>
      <c r="M290" t="s">
        <v>21</v>
      </c>
    </row>
    <row r="291" spans="1:13" x14ac:dyDescent="0.25">
      <c r="A291" s="32">
        <v>45280</v>
      </c>
      <c r="B291" t="s">
        <v>15</v>
      </c>
      <c r="C291" t="s">
        <v>16</v>
      </c>
      <c r="D291" t="s">
        <v>73</v>
      </c>
      <c r="E291" t="s">
        <v>64</v>
      </c>
      <c r="G291" t="s">
        <v>18</v>
      </c>
      <c r="H291" t="s">
        <v>19</v>
      </c>
      <c r="I291" t="s">
        <v>20</v>
      </c>
      <c r="J291">
        <v>0.3</v>
      </c>
      <c r="L291">
        <v>5.0999999999999996</v>
      </c>
      <c r="M291" t="s">
        <v>21</v>
      </c>
    </row>
    <row r="292" spans="1:13" x14ac:dyDescent="0.25">
      <c r="A292" s="32">
        <v>45273</v>
      </c>
      <c r="B292" t="s">
        <v>15</v>
      </c>
      <c r="C292" t="s">
        <v>16</v>
      </c>
      <c r="D292" t="s">
        <v>73</v>
      </c>
      <c r="E292" t="s">
        <v>64</v>
      </c>
      <c r="G292" t="s">
        <v>18</v>
      </c>
      <c r="H292" t="s">
        <v>19</v>
      </c>
      <c r="I292" t="s">
        <v>20</v>
      </c>
      <c r="J292">
        <v>0.3</v>
      </c>
      <c r="L292">
        <v>5.0999999999999996</v>
      </c>
      <c r="M292" t="s">
        <v>21</v>
      </c>
    </row>
    <row r="293" spans="1:13" x14ac:dyDescent="0.25">
      <c r="A293" s="32">
        <v>45281</v>
      </c>
      <c r="B293" t="s">
        <v>15</v>
      </c>
      <c r="C293" t="s">
        <v>16</v>
      </c>
      <c r="D293" t="s">
        <v>73</v>
      </c>
      <c r="E293" t="s">
        <v>64</v>
      </c>
      <c r="G293" t="s">
        <v>18</v>
      </c>
      <c r="H293" t="s">
        <v>19</v>
      </c>
      <c r="I293" t="s">
        <v>20</v>
      </c>
      <c r="J293">
        <v>0.3</v>
      </c>
      <c r="L293">
        <v>5.0999999999999996</v>
      </c>
      <c r="M293" t="s">
        <v>21</v>
      </c>
    </row>
    <row r="294" spans="1:13" x14ac:dyDescent="0.25">
      <c r="A294" s="32">
        <v>45223</v>
      </c>
      <c r="B294" t="s">
        <v>15</v>
      </c>
      <c r="C294" t="s">
        <v>16</v>
      </c>
      <c r="D294" t="s">
        <v>74</v>
      </c>
      <c r="E294" t="s">
        <v>64</v>
      </c>
      <c r="G294" t="s">
        <v>18</v>
      </c>
      <c r="H294" t="s">
        <v>19</v>
      </c>
      <c r="I294" t="s">
        <v>20</v>
      </c>
      <c r="J294">
        <v>2.2000000000000002</v>
      </c>
      <c r="L294">
        <v>4.5999999999999996</v>
      </c>
      <c r="M294" t="s">
        <v>21</v>
      </c>
    </row>
    <row r="295" spans="1:13" x14ac:dyDescent="0.25">
      <c r="A295" s="32">
        <v>45208</v>
      </c>
      <c r="B295" t="s">
        <v>15</v>
      </c>
      <c r="C295" t="s">
        <v>16</v>
      </c>
      <c r="D295" t="s">
        <v>74</v>
      </c>
      <c r="E295" t="s">
        <v>64</v>
      </c>
      <c r="G295" t="s">
        <v>18</v>
      </c>
      <c r="H295" t="s">
        <v>19</v>
      </c>
      <c r="I295" t="s">
        <v>20</v>
      </c>
      <c r="J295">
        <v>0.6</v>
      </c>
      <c r="L295">
        <v>4.5999999999999996</v>
      </c>
      <c r="M295" t="s">
        <v>21</v>
      </c>
    </row>
    <row r="296" spans="1:13" x14ac:dyDescent="0.25">
      <c r="A296" s="32">
        <v>45201</v>
      </c>
      <c r="B296" t="s">
        <v>15</v>
      </c>
      <c r="C296" t="s">
        <v>16</v>
      </c>
      <c r="D296" t="s">
        <v>74</v>
      </c>
      <c r="E296" t="s">
        <v>64</v>
      </c>
      <c r="G296" t="s">
        <v>18</v>
      </c>
      <c r="H296" t="s">
        <v>19</v>
      </c>
      <c r="I296" t="s">
        <v>20</v>
      </c>
      <c r="J296">
        <v>0.5</v>
      </c>
      <c r="L296">
        <v>4.5999999999999996</v>
      </c>
      <c r="M296" t="s">
        <v>21</v>
      </c>
    </row>
    <row r="297" spans="1:13" x14ac:dyDescent="0.25">
      <c r="A297" s="32">
        <v>45224</v>
      </c>
      <c r="B297" t="s">
        <v>15</v>
      </c>
      <c r="C297" t="s">
        <v>16</v>
      </c>
      <c r="D297" t="s">
        <v>74</v>
      </c>
      <c r="E297" t="s">
        <v>64</v>
      </c>
      <c r="G297" t="s">
        <v>18</v>
      </c>
      <c r="H297" t="s">
        <v>19</v>
      </c>
      <c r="I297" t="s">
        <v>20</v>
      </c>
      <c r="J297">
        <v>1</v>
      </c>
      <c r="L297">
        <v>4.5999999999999996</v>
      </c>
      <c r="M297" t="s">
        <v>21</v>
      </c>
    </row>
    <row r="298" spans="1:13" x14ac:dyDescent="0.25">
      <c r="A298" s="32">
        <v>45204</v>
      </c>
      <c r="B298" t="s">
        <v>15</v>
      </c>
      <c r="C298" t="s">
        <v>16</v>
      </c>
      <c r="D298" t="s">
        <v>75</v>
      </c>
      <c r="E298" t="s">
        <v>64</v>
      </c>
      <c r="G298" t="s">
        <v>18</v>
      </c>
      <c r="H298" t="s">
        <v>19</v>
      </c>
      <c r="I298" t="s">
        <v>20</v>
      </c>
      <c r="J298">
        <v>0.5</v>
      </c>
      <c r="L298">
        <v>1.7</v>
      </c>
      <c r="M298" t="s">
        <v>21</v>
      </c>
    </row>
    <row r="299" spans="1:13" x14ac:dyDescent="0.25">
      <c r="A299" s="32">
        <v>45246</v>
      </c>
      <c r="B299" t="s">
        <v>15</v>
      </c>
      <c r="C299" t="s">
        <v>16</v>
      </c>
      <c r="D299" t="s">
        <v>175</v>
      </c>
      <c r="E299" t="s">
        <v>64</v>
      </c>
      <c r="G299" t="s">
        <v>18</v>
      </c>
      <c r="H299" t="s">
        <v>19</v>
      </c>
      <c r="I299" t="s">
        <v>20</v>
      </c>
      <c r="J299">
        <v>0.6</v>
      </c>
      <c r="L299">
        <v>2.5</v>
      </c>
      <c r="M299" t="s">
        <v>21</v>
      </c>
    </row>
    <row r="300" spans="1:13" x14ac:dyDescent="0.25">
      <c r="A300" s="32">
        <v>45233</v>
      </c>
      <c r="B300" t="s">
        <v>15</v>
      </c>
      <c r="C300" t="s">
        <v>16</v>
      </c>
      <c r="D300" t="s">
        <v>175</v>
      </c>
      <c r="E300" t="s">
        <v>64</v>
      </c>
      <c r="G300" t="s">
        <v>18</v>
      </c>
      <c r="H300" t="s">
        <v>19</v>
      </c>
      <c r="I300" t="s">
        <v>20</v>
      </c>
      <c r="J300">
        <v>1</v>
      </c>
      <c r="L300">
        <v>2.5</v>
      </c>
      <c r="M300" t="s">
        <v>21</v>
      </c>
    </row>
    <row r="301" spans="1:13" x14ac:dyDescent="0.25">
      <c r="A301" s="32">
        <v>45231</v>
      </c>
      <c r="B301" t="s">
        <v>15</v>
      </c>
      <c r="C301" t="s">
        <v>16</v>
      </c>
      <c r="D301" t="s">
        <v>175</v>
      </c>
      <c r="E301" t="s">
        <v>64</v>
      </c>
      <c r="G301" t="s">
        <v>18</v>
      </c>
      <c r="H301" t="s">
        <v>19</v>
      </c>
      <c r="I301" t="s">
        <v>20</v>
      </c>
      <c r="J301">
        <v>0.4</v>
      </c>
      <c r="L301">
        <v>2.5</v>
      </c>
      <c r="M301" t="s">
        <v>21</v>
      </c>
    </row>
    <row r="302" spans="1:13" x14ac:dyDescent="0.25">
      <c r="A302" s="32">
        <v>45216</v>
      </c>
      <c r="B302" t="s">
        <v>15</v>
      </c>
      <c r="C302" t="s">
        <v>16</v>
      </c>
      <c r="D302" t="s">
        <v>175</v>
      </c>
      <c r="E302" t="s">
        <v>64</v>
      </c>
      <c r="G302" t="s">
        <v>18</v>
      </c>
      <c r="H302" t="s">
        <v>19</v>
      </c>
      <c r="I302" t="s">
        <v>20</v>
      </c>
      <c r="J302">
        <v>0.5</v>
      </c>
      <c r="L302">
        <v>2.5</v>
      </c>
      <c r="M302" t="s">
        <v>21</v>
      </c>
    </row>
    <row r="303" spans="1:13" x14ac:dyDescent="0.25">
      <c r="A303" s="32">
        <v>45239</v>
      </c>
      <c r="B303" t="s">
        <v>15</v>
      </c>
      <c r="C303" t="s">
        <v>16</v>
      </c>
      <c r="D303" t="s">
        <v>176</v>
      </c>
      <c r="E303" t="s">
        <v>64</v>
      </c>
      <c r="G303" t="s">
        <v>18</v>
      </c>
      <c r="H303" t="s">
        <v>19</v>
      </c>
      <c r="I303" t="s">
        <v>20</v>
      </c>
      <c r="J303">
        <v>0.3</v>
      </c>
      <c r="L303">
        <v>0.7</v>
      </c>
      <c r="M303" t="s">
        <v>21</v>
      </c>
    </row>
    <row r="304" spans="1:13" x14ac:dyDescent="0.25">
      <c r="A304" s="32">
        <v>45246</v>
      </c>
      <c r="B304" t="s">
        <v>15</v>
      </c>
      <c r="C304" t="s">
        <v>16</v>
      </c>
      <c r="D304" t="s">
        <v>176</v>
      </c>
      <c r="E304" t="s">
        <v>64</v>
      </c>
      <c r="G304" t="s">
        <v>18</v>
      </c>
      <c r="H304" t="s">
        <v>19</v>
      </c>
      <c r="I304" t="s">
        <v>20</v>
      </c>
      <c r="J304">
        <v>0.4</v>
      </c>
      <c r="L304">
        <v>0.7</v>
      </c>
      <c r="M304" t="s">
        <v>21</v>
      </c>
    </row>
    <row r="305" spans="1:13" x14ac:dyDescent="0.25">
      <c r="A305" s="32">
        <v>45237</v>
      </c>
      <c r="B305" t="s">
        <v>15</v>
      </c>
      <c r="C305" t="s">
        <v>16</v>
      </c>
      <c r="D305" t="s">
        <v>177</v>
      </c>
      <c r="E305" t="s">
        <v>64</v>
      </c>
      <c r="G305" t="s">
        <v>18</v>
      </c>
      <c r="H305" t="s">
        <v>19</v>
      </c>
      <c r="I305" t="s">
        <v>20</v>
      </c>
      <c r="J305">
        <v>0.3</v>
      </c>
      <c r="L305">
        <v>1.1000000000000001</v>
      </c>
      <c r="M305" t="s">
        <v>21</v>
      </c>
    </row>
    <row r="306" spans="1:13" x14ac:dyDescent="0.25">
      <c r="A306" s="32">
        <v>45239</v>
      </c>
      <c r="B306" t="s">
        <v>15</v>
      </c>
      <c r="C306" t="s">
        <v>16</v>
      </c>
      <c r="D306" t="s">
        <v>177</v>
      </c>
      <c r="E306" t="s">
        <v>64</v>
      </c>
      <c r="G306" t="s">
        <v>18</v>
      </c>
      <c r="H306" t="s">
        <v>19</v>
      </c>
      <c r="I306" t="s">
        <v>20</v>
      </c>
      <c r="J306">
        <v>0.3</v>
      </c>
      <c r="L306">
        <v>1.1000000000000001</v>
      </c>
      <c r="M306" t="s">
        <v>21</v>
      </c>
    </row>
    <row r="307" spans="1:13" x14ac:dyDescent="0.25">
      <c r="A307" s="32">
        <v>45259</v>
      </c>
      <c r="B307" t="s">
        <v>15</v>
      </c>
      <c r="C307" t="s">
        <v>16</v>
      </c>
      <c r="D307" t="s">
        <v>178</v>
      </c>
      <c r="E307" t="s">
        <v>64</v>
      </c>
      <c r="G307" t="s">
        <v>18</v>
      </c>
      <c r="H307" t="s">
        <v>19</v>
      </c>
      <c r="I307" t="s">
        <v>20</v>
      </c>
      <c r="J307">
        <v>0.5</v>
      </c>
      <c r="L307">
        <v>1.7</v>
      </c>
      <c r="M307" t="s">
        <v>21</v>
      </c>
    </row>
    <row r="308" spans="1:13" x14ac:dyDescent="0.25">
      <c r="A308" s="32">
        <v>45244</v>
      </c>
      <c r="B308" t="s">
        <v>15</v>
      </c>
      <c r="C308" t="s">
        <v>16</v>
      </c>
      <c r="D308" t="s">
        <v>178</v>
      </c>
      <c r="E308" t="s">
        <v>64</v>
      </c>
      <c r="G308" t="s">
        <v>18</v>
      </c>
      <c r="H308" t="s">
        <v>19</v>
      </c>
      <c r="I308" t="s">
        <v>20</v>
      </c>
      <c r="J308">
        <v>1</v>
      </c>
      <c r="L308">
        <v>1.7</v>
      </c>
      <c r="M308" t="s">
        <v>21</v>
      </c>
    </row>
    <row r="309" spans="1:13" x14ac:dyDescent="0.25">
      <c r="A309" s="32">
        <v>45250</v>
      </c>
      <c r="B309" t="s">
        <v>15</v>
      </c>
      <c r="C309" t="s">
        <v>16</v>
      </c>
      <c r="D309" t="s">
        <v>178</v>
      </c>
      <c r="E309" t="s">
        <v>64</v>
      </c>
      <c r="G309" t="s">
        <v>18</v>
      </c>
      <c r="H309" t="s">
        <v>19</v>
      </c>
      <c r="I309" t="s">
        <v>20</v>
      </c>
      <c r="J309">
        <v>0.2</v>
      </c>
      <c r="L309">
        <v>1.7</v>
      </c>
      <c r="M309" t="s">
        <v>21</v>
      </c>
    </row>
    <row r="310" spans="1:13" x14ac:dyDescent="0.25">
      <c r="A310" s="32">
        <v>45275</v>
      </c>
      <c r="B310" t="s">
        <v>15</v>
      </c>
      <c r="C310" t="s">
        <v>16</v>
      </c>
      <c r="D310" t="s">
        <v>179</v>
      </c>
      <c r="E310" t="s">
        <v>64</v>
      </c>
      <c r="G310" t="s">
        <v>18</v>
      </c>
      <c r="H310" t="s">
        <v>19</v>
      </c>
      <c r="I310" t="s">
        <v>20</v>
      </c>
      <c r="J310">
        <v>0.5</v>
      </c>
      <c r="L310">
        <v>1</v>
      </c>
      <c r="M310" t="s">
        <v>21</v>
      </c>
    </row>
    <row r="311" spans="1:13" x14ac:dyDescent="0.25">
      <c r="A311" s="32">
        <v>45218</v>
      </c>
      <c r="B311" t="s">
        <v>15</v>
      </c>
      <c r="C311" t="s">
        <v>16</v>
      </c>
      <c r="D311" t="s">
        <v>76</v>
      </c>
      <c r="E311" t="s">
        <v>77</v>
      </c>
      <c r="G311" t="s">
        <v>18</v>
      </c>
      <c r="H311" t="s">
        <v>19</v>
      </c>
      <c r="I311" t="s">
        <v>20</v>
      </c>
      <c r="J311">
        <v>0.4</v>
      </c>
      <c r="L311">
        <v>6.9</v>
      </c>
      <c r="M311" t="s">
        <v>21</v>
      </c>
    </row>
    <row r="312" spans="1:13" x14ac:dyDescent="0.25">
      <c r="A312" s="32">
        <v>45274</v>
      </c>
      <c r="B312" t="s">
        <v>15</v>
      </c>
      <c r="C312" t="s">
        <v>16</v>
      </c>
      <c r="D312" t="s">
        <v>180</v>
      </c>
      <c r="E312" t="s">
        <v>77</v>
      </c>
      <c r="G312" t="s">
        <v>18</v>
      </c>
      <c r="H312" t="s">
        <v>19</v>
      </c>
      <c r="I312" t="s">
        <v>20</v>
      </c>
      <c r="J312">
        <v>0.4</v>
      </c>
      <c r="L312">
        <v>10.6</v>
      </c>
      <c r="M312" t="s">
        <v>21</v>
      </c>
    </row>
    <row r="313" spans="1:13" x14ac:dyDescent="0.25">
      <c r="A313" s="32">
        <v>45243</v>
      </c>
      <c r="B313" t="s">
        <v>15</v>
      </c>
      <c r="C313" t="s">
        <v>16</v>
      </c>
      <c r="D313" t="s">
        <v>180</v>
      </c>
      <c r="E313" t="s">
        <v>77</v>
      </c>
      <c r="G313" t="s">
        <v>18</v>
      </c>
      <c r="H313" t="s">
        <v>19</v>
      </c>
      <c r="I313" t="s">
        <v>20</v>
      </c>
      <c r="J313">
        <v>0.8</v>
      </c>
      <c r="L313">
        <v>10.6</v>
      </c>
      <c r="M313" t="s">
        <v>21</v>
      </c>
    </row>
    <row r="314" spans="1:13" x14ac:dyDescent="0.25">
      <c r="A314" s="32">
        <v>45258</v>
      </c>
      <c r="B314" t="s">
        <v>15</v>
      </c>
      <c r="C314" t="s">
        <v>16</v>
      </c>
      <c r="D314" t="s">
        <v>180</v>
      </c>
      <c r="E314" t="s">
        <v>77</v>
      </c>
      <c r="G314" t="s">
        <v>18</v>
      </c>
      <c r="H314" t="s">
        <v>19</v>
      </c>
      <c r="I314" t="s">
        <v>20</v>
      </c>
      <c r="J314">
        <v>0.5</v>
      </c>
      <c r="L314">
        <v>10.6</v>
      </c>
      <c r="M314" t="s">
        <v>21</v>
      </c>
    </row>
    <row r="315" spans="1:13" x14ac:dyDescent="0.25">
      <c r="A315" s="32">
        <v>45211</v>
      </c>
      <c r="B315" t="s">
        <v>15</v>
      </c>
      <c r="C315" t="s">
        <v>16</v>
      </c>
      <c r="D315" t="s">
        <v>78</v>
      </c>
      <c r="E315" t="s">
        <v>77</v>
      </c>
      <c r="G315" t="s">
        <v>18</v>
      </c>
      <c r="H315" t="s">
        <v>19</v>
      </c>
      <c r="I315" t="s">
        <v>20</v>
      </c>
      <c r="J315">
        <v>0.5</v>
      </c>
      <c r="L315">
        <v>10.1</v>
      </c>
      <c r="M315" t="s">
        <v>21</v>
      </c>
    </row>
    <row r="316" spans="1:13" x14ac:dyDescent="0.25">
      <c r="A316" s="32">
        <v>45265</v>
      </c>
      <c r="B316" t="s">
        <v>15</v>
      </c>
      <c r="C316" t="s">
        <v>16</v>
      </c>
      <c r="D316" t="s">
        <v>78</v>
      </c>
      <c r="E316" t="s">
        <v>77</v>
      </c>
      <c r="G316" t="s">
        <v>18</v>
      </c>
      <c r="H316" t="s">
        <v>19</v>
      </c>
      <c r="I316" t="s">
        <v>20</v>
      </c>
      <c r="J316">
        <v>0.4</v>
      </c>
      <c r="L316">
        <v>10.1</v>
      </c>
      <c r="M316" t="s">
        <v>21</v>
      </c>
    </row>
    <row r="317" spans="1:13" x14ac:dyDescent="0.25">
      <c r="A317" s="32">
        <v>45239</v>
      </c>
      <c r="B317" t="s">
        <v>15</v>
      </c>
      <c r="C317" t="s">
        <v>16</v>
      </c>
      <c r="D317" t="s">
        <v>78</v>
      </c>
      <c r="E317" t="s">
        <v>77</v>
      </c>
      <c r="G317" t="s">
        <v>18</v>
      </c>
      <c r="H317" t="s">
        <v>19</v>
      </c>
      <c r="I317" t="s">
        <v>20</v>
      </c>
      <c r="J317">
        <v>0.3</v>
      </c>
      <c r="L317">
        <v>10.1</v>
      </c>
      <c r="M317" t="s">
        <v>21</v>
      </c>
    </row>
    <row r="318" spans="1:13" x14ac:dyDescent="0.25">
      <c r="A318" s="32">
        <v>45232</v>
      </c>
      <c r="B318" t="s">
        <v>15</v>
      </c>
      <c r="C318" t="s">
        <v>16</v>
      </c>
      <c r="D318" t="s">
        <v>181</v>
      </c>
      <c r="E318" t="s">
        <v>77</v>
      </c>
      <c r="G318" t="s">
        <v>18</v>
      </c>
      <c r="H318" t="s">
        <v>19</v>
      </c>
      <c r="I318" t="s">
        <v>20</v>
      </c>
      <c r="J318">
        <v>0.3</v>
      </c>
      <c r="L318">
        <v>2.6</v>
      </c>
      <c r="M318" t="s">
        <v>21</v>
      </c>
    </row>
    <row r="319" spans="1:13" x14ac:dyDescent="0.25">
      <c r="A319" s="32">
        <v>45225</v>
      </c>
      <c r="B319" t="s">
        <v>15</v>
      </c>
      <c r="C319" t="s">
        <v>16</v>
      </c>
      <c r="D319" t="s">
        <v>79</v>
      </c>
      <c r="E319" t="s">
        <v>77</v>
      </c>
      <c r="G319" t="s">
        <v>18</v>
      </c>
      <c r="H319" t="s">
        <v>19</v>
      </c>
      <c r="I319" t="s">
        <v>20</v>
      </c>
      <c r="J319">
        <v>0.4</v>
      </c>
      <c r="L319">
        <v>11.2</v>
      </c>
      <c r="M319" t="s">
        <v>21</v>
      </c>
    </row>
    <row r="320" spans="1:13" x14ac:dyDescent="0.25">
      <c r="A320" s="32">
        <v>45265</v>
      </c>
      <c r="B320" t="s">
        <v>15</v>
      </c>
      <c r="C320" t="s">
        <v>16</v>
      </c>
      <c r="D320" t="s">
        <v>79</v>
      </c>
      <c r="E320" t="s">
        <v>77</v>
      </c>
      <c r="G320" t="s">
        <v>18</v>
      </c>
      <c r="H320" t="s">
        <v>19</v>
      </c>
      <c r="I320" t="s">
        <v>20</v>
      </c>
      <c r="J320">
        <v>0.5</v>
      </c>
      <c r="L320">
        <v>11.2</v>
      </c>
      <c r="M320" t="s">
        <v>21</v>
      </c>
    </row>
    <row r="321" spans="1:13" x14ac:dyDescent="0.25">
      <c r="A321" s="32">
        <v>45274</v>
      </c>
      <c r="B321" t="s">
        <v>15</v>
      </c>
      <c r="C321" t="s">
        <v>16</v>
      </c>
      <c r="D321" t="s">
        <v>80</v>
      </c>
      <c r="E321" t="s">
        <v>77</v>
      </c>
      <c r="G321" t="s">
        <v>18</v>
      </c>
      <c r="H321" t="s">
        <v>19</v>
      </c>
      <c r="I321" t="s">
        <v>20</v>
      </c>
      <c r="J321">
        <v>0.4</v>
      </c>
      <c r="L321">
        <v>13.8</v>
      </c>
      <c r="M321" t="s">
        <v>21</v>
      </c>
    </row>
    <row r="322" spans="1:13" x14ac:dyDescent="0.25">
      <c r="A322" s="32">
        <v>45246</v>
      </c>
      <c r="B322" t="s">
        <v>15</v>
      </c>
      <c r="C322" t="s">
        <v>16</v>
      </c>
      <c r="D322" t="s">
        <v>80</v>
      </c>
      <c r="E322" t="s">
        <v>77</v>
      </c>
      <c r="G322" t="s">
        <v>18</v>
      </c>
      <c r="H322" t="s">
        <v>19</v>
      </c>
      <c r="I322" t="s">
        <v>20</v>
      </c>
      <c r="J322">
        <v>0.4</v>
      </c>
      <c r="L322">
        <v>13.8</v>
      </c>
      <c r="M322" t="s">
        <v>21</v>
      </c>
    </row>
    <row r="323" spans="1:13" x14ac:dyDescent="0.25">
      <c r="A323" s="32">
        <v>45216</v>
      </c>
      <c r="B323" t="s">
        <v>15</v>
      </c>
      <c r="C323" t="s">
        <v>16</v>
      </c>
      <c r="D323" t="s">
        <v>80</v>
      </c>
      <c r="E323" t="s">
        <v>77</v>
      </c>
      <c r="G323" t="s">
        <v>18</v>
      </c>
      <c r="H323" t="s">
        <v>19</v>
      </c>
      <c r="I323" t="s">
        <v>20</v>
      </c>
      <c r="J323">
        <v>0.4</v>
      </c>
      <c r="L323">
        <v>13.8</v>
      </c>
      <c r="M323" t="s">
        <v>21</v>
      </c>
    </row>
    <row r="324" spans="1:13" x14ac:dyDescent="0.25">
      <c r="A324" s="32">
        <v>45258</v>
      </c>
      <c r="B324" t="s">
        <v>15</v>
      </c>
      <c r="C324" t="s">
        <v>16</v>
      </c>
      <c r="D324" t="s">
        <v>80</v>
      </c>
      <c r="E324" t="s">
        <v>77</v>
      </c>
      <c r="G324" t="s">
        <v>18</v>
      </c>
      <c r="H324" t="s">
        <v>19</v>
      </c>
      <c r="I324" t="s">
        <v>20</v>
      </c>
      <c r="J324">
        <v>0.5</v>
      </c>
      <c r="L324">
        <v>13.8</v>
      </c>
      <c r="M324" t="s">
        <v>21</v>
      </c>
    </row>
    <row r="325" spans="1:13" x14ac:dyDescent="0.25">
      <c r="A325" s="32">
        <v>45251</v>
      </c>
      <c r="B325" t="s">
        <v>15</v>
      </c>
      <c r="C325" t="s">
        <v>16</v>
      </c>
      <c r="D325" t="s">
        <v>182</v>
      </c>
      <c r="E325" t="s">
        <v>77</v>
      </c>
      <c r="G325" t="s">
        <v>18</v>
      </c>
      <c r="H325" t="s">
        <v>19</v>
      </c>
      <c r="I325" t="s">
        <v>20</v>
      </c>
      <c r="J325">
        <v>0.3</v>
      </c>
      <c r="L325">
        <v>2.1</v>
      </c>
      <c r="M325" t="s">
        <v>21</v>
      </c>
    </row>
    <row r="326" spans="1:13" x14ac:dyDescent="0.25">
      <c r="A326" s="32">
        <v>45289</v>
      </c>
      <c r="B326" t="s">
        <v>15</v>
      </c>
      <c r="C326" t="s">
        <v>16</v>
      </c>
      <c r="D326" t="s">
        <v>182</v>
      </c>
      <c r="E326" t="s">
        <v>77</v>
      </c>
      <c r="G326" t="s">
        <v>18</v>
      </c>
      <c r="H326" t="s">
        <v>19</v>
      </c>
      <c r="I326" t="s">
        <v>20</v>
      </c>
      <c r="J326">
        <v>0.4</v>
      </c>
      <c r="L326">
        <v>2.1</v>
      </c>
      <c r="M326" t="s">
        <v>21</v>
      </c>
    </row>
    <row r="327" spans="1:13" x14ac:dyDescent="0.25">
      <c r="A327" s="32">
        <v>45225</v>
      </c>
      <c r="B327" t="s">
        <v>15</v>
      </c>
      <c r="C327" t="s">
        <v>16</v>
      </c>
      <c r="D327" t="s">
        <v>182</v>
      </c>
      <c r="E327" t="s">
        <v>77</v>
      </c>
      <c r="G327" t="s">
        <v>18</v>
      </c>
      <c r="H327" t="s">
        <v>19</v>
      </c>
      <c r="I327" t="s">
        <v>20</v>
      </c>
      <c r="J327">
        <v>0.4</v>
      </c>
      <c r="L327">
        <v>2.1</v>
      </c>
      <c r="M327" t="s">
        <v>21</v>
      </c>
    </row>
    <row r="328" spans="1:13" x14ac:dyDescent="0.25">
      <c r="A328" s="32">
        <v>45204</v>
      </c>
      <c r="B328" t="s">
        <v>15</v>
      </c>
      <c r="C328" t="s">
        <v>16</v>
      </c>
      <c r="D328" t="s">
        <v>81</v>
      </c>
      <c r="E328" t="s">
        <v>77</v>
      </c>
      <c r="G328" t="s">
        <v>18</v>
      </c>
      <c r="H328" t="s">
        <v>19</v>
      </c>
      <c r="I328" t="s">
        <v>20</v>
      </c>
      <c r="J328">
        <v>0.3</v>
      </c>
      <c r="L328">
        <v>2.9</v>
      </c>
      <c r="M328" t="s">
        <v>21</v>
      </c>
    </row>
    <row r="329" spans="1:13" x14ac:dyDescent="0.25">
      <c r="A329" s="32">
        <v>45229</v>
      </c>
      <c r="B329" t="s">
        <v>15</v>
      </c>
      <c r="C329" t="s">
        <v>16</v>
      </c>
      <c r="D329" t="s">
        <v>82</v>
      </c>
      <c r="E329" t="s">
        <v>77</v>
      </c>
      <c r="G329" t="s">
        <v>18</v>
      </c>
      <c r="H329" t="s">
        <v>19</v>
      </c>
      <c r="I329" t="s">
        <v>20</v>
      </c>
      <c r="J329">
        <v>0.5</v>
      </c>
      <c r="L329">
        <v>3.7</v>
      </c>
      <c r="M329" t="s">
        <v>21</v>
      </c>
    </row>
    <row r="330" spans="1:13" x14ac:dyDescent="0.25">
      <c r="A330" s="32">
        <v>45274</v>
      </c>
      <c r="B330" t="s">
        <v>15</v>
      </c>
      <c r="C330" t="s">
        <v>16</v>
      </c>
      <c r="D330" t="s">
        <v>83</v>
      </c>
      <c r="E330" t="s">
        <v>77</v>
      </c>
      <c r="G330" t="s">
        <v>18</v>
      </c>
      <c r="H330" t="s">
        <v>19</v>
      </c>
      <c r="I330" t="s">
        <v>20</v>
      </c>
      <c r="J330">
        <v>0.4</v>
      </c>
      <c r="L330">
        <v>9.3000000000000007</v>
      </c>
      <c r="M330" t="s">
        <v>21</v>
      </c>
    </row>
    <row r="331" spans="1:13" x14ac:dyDescent="0.25">
      <c r="A331" s="32">
        <v>45211</v>
      </c>
      <c r="B331" t="s">
        <v>15</v>
      </c>
      <c r="C331" t="s">
        <v>16</v>
      </c>
      <c r="D331" t="s">
        <v>83</v>
      </c>
      <c r="E331" t="s">
        <v>77</v>
      </c>
      <c r="G331" t="s">
        <v>18</v>
      </c>
      <c r="H331" t="s">
        <v>19</v>
      </c>
      <c r="I331" t="s">
        <v>20</v>
      </c>
      <c r="J331">
        <v>0.4</v>
      </c>
      <c r="L331">
        <v>9.3000000000000007</v>
      </c>
      <c r="M331" t="s">
        <v>21</v>
      </c>
    </row>
    <row r="332" spans="1:13" x14ac:dyDescent="0.25">
      <c r="A332" s="32">
        <v>45239</v>
      </c>
      <c r="B332" t="s">
        <v>15</v>
      </c>
      <c r="C332" t="s">
        <v>16</v>
      </c>
      <c r="D332" t="s">
        <v>83</v>
      </c>
      <c r="E332" t="s">
        <v>77</v>
      </c>
      <c r="G332" t="s">
        <v>18</v>
      </c>
      <c r="H332" t="s">
        <v>19</v>
      </c>
      <c r="I332" t="s">
        <v>20</v>
      </c>
      <c r="J332">
        <v>0.4</v>
      </c>
      <c r="L332">
        <v>9.3000000000000007</v>
      </c>
      <c r="M332" t="s">
        <v>21</v>
      </c>
    </row>
    <row r="333" spans="1:13" x14ac:dyDescent="0.25">
      <c r="A333" s="32">
        <v>45281</v>
      </c>
      <c r="B333" t="s">
        <v>15</v>
      </c>
      <c r="C333" t="s">
        <v>16</v>
      </c>
      <c r="D333" t="s">
        <v>83</v>
      </c>
      <c r="E333" t="s">
        <v>77</v>
      </c>
      <c r="G333" t="s">
        <v>18</v>
      </c>
      <c r="H333" t="s">
        <v>19</v>
      </c>
      <c r="I333" t="s">
        <v>20</v>
      </c>
      <c r="J333">
        <v>0.4</v>
      </c>
      <c r="L333">
        <v>9.3000000000000007</v>
      </c>
      <c r="M333" t="s">
        <v>21</v>
      </c>
    </row>
    <row r="334" spans="1:13" x14ac:dyDescent="0.25">
      <c r="A334" s="32">
        <v>45243</v>
      </c>
      <c r="B334" t="s">
        <v>15</v>
      </c>
      <c r="C334" t="s">
        <v>16</v>
      </c>
      <c r="D334" t="s">
        <v>83</v>
      </c>
      <c r="E334" t="s">
        <v>77</v>
      </c>
      <c r="G334" t="s">
        <v>18</v>
      </c>
      <c r="H334" t="s">
        <v>19</v>
      </c>
      <c r="I334" t="s">
        <v>20</v>
      </c>
      <c r="J334">
        <v>0.5</v>
      </c>
      <c r="L334">
        <v>9.3000000000000007</v>
      </c>
      <c r="M334" t="s">
        <v>21</v>
      </c>
    </row>
    <row r="335" spans="1:13" x14ac:dyDescent="0.25">
      <c r="A335" s="32">
        <v>45211</v>
      </c>
      <c r="B335" t="s">
        <v>15</v>
      </c>
      <c r="C335" t="s">
        <v>16</v>
      </c>
      <c r="D335" t="s">
        <v>84</v>
      </c>
      <c r="E335" t="s">
        <v>77</v>
      </c>
      <c r="G335" t="s">
        <v>18</v>
      </c>
      <c r="H335" t="s">
        <v>19</v>
      </c>
      <c r="I335" t="s">
        <v>20</v>
      </c>
      <c r="J335">
        <v>0.3</v>
      </c>
      <c r="L335">
        <v>7.5</v>
      </c>
      <c r="M335" t="s">
        <v>21</v>
      </c>
    </row>
    <row r="336" spans="1:13" x14ac:dyDescent="0.25">
      <c r="A336" s="32">
        <v>45239</v>
      </c>
      <c r="B336" t="s">
        <v>15</v>
      </c>
      <c r="C336" t="s">
        <v>16</v>
      </c>
      <c r="D336" t="s">
        <v>84</v>
      </c>
      <c r="E336" t="s">
        <v>77</v>
      </c>
      <c r="G336" t="s">
        <v>18</v>
      </c>
      <c r="H336" t="s">
        <v>19</v>
      </c>
      <c r="I336" t="s">
        <v>20</v>
      </c>
      <c r="J336">
        <v>0.4</v>
      </c>
      <c r="L336">
        <v>7.5</v>
      </c>
      <c r="M336" t="s">
        <v>21</v>
      </c>
    </row>
    <row r="337" spans="1:13" x14ac:dyDescent="0.25">
      <c r="A337" s="32">
        <v>45239</v>
      </c>
      <c r="B337" t="s">
        <v>15</v>
      </c>
      <c r="C337" t="s">
        <v>16</v>
      </c>
      <c r="D337" t="s">
        <v>85</v>
      </c>
      <c r="E337" t="s">
        <v>77</v>
      </c>
      <c r="G337" t="s">
        <v>18</v>
      </c>
      <c r="H337" t="s">
        <v>19</v>
      </c>
      <c r="I337" t="s">
        <v>20</v>
      </c>
      <c r="J337">
        <v>0.4</v>
      </c>
      <c r="L337">
        <v>4</v>
      </c>
      <c r="M337" t="s">
        <v>21</v>
      </c>
    </row>
    <row r="338" spans="1:13" x14ac:dyDescent="0.25">
      <c r="A338" s="32">
        <v>45243</v>
      </c>
      <c r="B338" t="s">
        <v>15</v>
      </c>
      <c r="C338" t="s">
        <v>16</v>
      </c>
      <c r="D338" t="s">
        <v>86</v>
      </c>
      <c r="E338" t="s">
        <v>77</v>
      </c>
      <c r="G338" t="s">
        <v>18</v>
      </c>
      <c r="H338" t="s">
        <v>19</v>
      </c>
      <c r="I338" t="s">
        <v>20</v>
      </c>
      <c r="J338">
        <v>1.3</v>
      </c>
      <c r="L338">
        <v>6.6</v>
      </c>
      <c r="M338" t="s">
        <v>21</v>
      </c>
    </row>
    <row r="339" spans="1:13" x14ac:dyDescent="0.25">
      <c r="A339" s="32">
        <v>45273</v>
      </c>
      <c r="B339" t="s">
        <v>15</v>
      </c>
      <c r="C339" t="s">
        <v>16</v>
      </c>
      <c r="D339" t="s">
        <v>86</v>
      </c>
      <c r="E339" t="s">
        <v>77</v>
      </c>
      <c r="G339" t="s">
        <v>18</v>
      </c>
      <c r="H339" t="s">
        <v>19</v>
      </c>
      <c r="I339" t="s">
        <v>20</v>
      </c>
      <c r="J339">
        <v>0.3</v>
      </c>
      <c r="L339">
        <v>6.6</v>
      </c>
      <c r="M339" t="s">
        <v>21</v>
      </c>
    </row>
    <row r="340" spans="1:13" x14ac:dyDescent="0.25">
      <c r="A340" s="32">
        <v>45261</v>
      </c>
      <c r="B340" t="s">
        <v>15</v>
      </c>
      <c r="C340" t="s">
        <v>16</v>
      </c>
      <c r="D340" t="s">
        <v>86</v>
      </c>
      <c r="E340" t="s">
        <v>77</v>
      </c>
      <c r="G340" t="s">
        <v>18</v>
      </c>
      <c r="H340" t="s">
        <v>19</v>
      </c>
      <c r="I340" t="s">
        <v>20</v>
      </c>
      <c r="J340">
        <v>0.5</v>
      </c>
      <c r="L340">
        <v>6.6</v>
      </c>
      <c r="M340" t="s">
        <v>21</v>
      </c>
    </row>
    <row r="341" spans="1:13" x14ac:dyDescent="0.25">
      <c r="A341" s="32">
        <v>45218</v>
      </c>
      <c r="B341" t="s">
        <v>15</v>
      </c>
      <c r="C341" t="s">
        <v>16</v>
      </c>
      <c r="D341" t="s">
        <v>86</v>
      </c>
      <c r="E341" t="s">
        <v>77</v>
      </c>
      <c r="G341" t="s">
        <v>18</v>
      </c>
      <c r="H341" t="s">
        <v>19</v>
      </c>
      <c r="I341" t="s">
        <v>20</v>
      </c>
      <c r="J341">
        <v>1.1000000000000001</v>
      </c>
      <c r="L341">
        <v>6.6</v>
      </c>
      <c r="M341" t="s">
        <v>21</v>
      </c>
    </row>
    <row r="342" spans="1:13" x14ac:dyDescent="0.25">
      <c r="A342" s="32">
        <v>45204</v>
      </c>
      <c r="B342" t="s">
        <v>15</v>
      </c>
      <c r="C342" t="s">
        <v>16</v>
      </c>
      <c r="D342" t="s">
        <v>87</v>
      </c>
      <c r="E342" t="s">
        <v>77</v>
      </c>
      <c r="G342" t="s">
        <v>18</v>
      </c>
      <c r="H342" t="s">
        <v>19</v>
      </c>
      <c r="I342" t="s">
        <v>20</v>
      </c>
      <c r="J342">
        <v>0.4</v>
      </c>
      <c r="L342">
        <v>10</v>
      </c>
      <c r="M342" t="s">
        <v>21</v>
      </c>
    </row>
    <row r="343" spans="1:13" x14ac:dyDescent="0.25">
      <c r="A343" s="32">
        <v>45246</v>
      </c>
      <c r="B343" t="s">
        <v>15</v>
      </c>
      <c r="C343" t="s">
        <v>16</v>
      </c>
      <c r="D343" t="s">
        <v>87</v>
      </c>
      <c r="E343" t="s">
        <v>77</v>
      </c>
      <c r="G343" t="s">
        <v>18</v>
      </c>
      <c r="H343" t="s">
        <v>19</v>
      </c>
      <c r="I343" t="s">
        <v>20</v>
      </c>
      <c r="J343">
        <v>0.3</v>
      </c>
      <c r="L343">
        <v>10</v>
      </c>
      <c r="M343" t="s">
        <v>21</v>
      </c>
    </row>
    <row r="344" spans="1:13" x14ac:dyDescent="0.25">
      <c r="A344" s="32">
        <v>45244</v>
      </c>
      <c r="B344" t="s">
        <v>15</v>
      </c>
      <c r="C344" t="s">
        <v>16</v>
      </c>
      <c r="D344" t="s">
        <v>87</v>
      </c>
      <c r="E344" t="s">
        <v>77</v>
      </c>
      <c r="G344" t="s">
        <v>18</v>
      </c>
      <c r="H344" t="s">
        <v>19</v>
      </c>
      <c r="I344" t="s">
        <v>20</v>
      </c>
      <c r="J344">
        <v>0.2</v>
      </c>
      <c r="L344">
        <v>10</v>
      </c>
      <c r="M344" t="s">
        <v>21</v>
      </c>
    </row>
    <row r="345" spans="1:13" x14ac:dyDescent="0.25">
      <c r="A345" s="32">
        <v>45267</v>
      </c>
      <c r="B345" t="s">
        <v>15</v>
      </c>
      <c r="C345" t="s">
        <v>16</v>
      </c>
      <c r="D345" t="s">
        <v>87</v>
      </c>
      <c r="E345" t="s">
        <v>77</v>
      </c>
      <c r="G345" t="s">
        <v>18</v>
      </c>
      <c r="H345" t="s">
        <v>19</v>
      </c>
      <c r="I345" t="s">
        <v>20</v>
      </c>
      <c r="J345">
        <v>0.2</v>
      </c>
      <c r="L345">
        <v>10</v>
      </c>
      <c r="M345" t="s">
        <v>21</v>
      </c>
    </row>
    <row r="346" spans="1:13" x14ac:dyDescent="0.25">
      <c r="A346" s="32">
        <v>45279</v>
      </c>
      <c r="B346" t="s">
        <v>15</v>
      </c>
      <c r="C346" t="s">
        <v>16</v>
      </c>
      <c r="D346" t="s">
        <v>87</v>
      </c>
      <c r="E346" t="s">
        <v>77</v>
      </c>
      <c r="G346" t="s">
        <v>18</v>
      </c>
      <c r="H346" t="s">
        <v>19</v>
      </c>
      <c r="I346" t="s">
        <v>20</v>
      </c>
      <c r="J346">
        <v>0.4</v>
      </c>
      <c r="L346">
        <v>10</v>
      </c>
      <c r="M346" t="s">
        <v>21</v>
      </c>
    </row>
    <row r="347" spans="1:13" x14ac:dyDescent="0.25">
      <c r="A347" s="32">
        <v>45201</v>
      </c>
      <c r="B347" t="s">
        <v>15</v>
      </c>
      <c r="C347" t="s">
        <v>16</v>
      </c>
      <c r="D347" t="s">
        <v>87</v>
      </c>
      <c r="E347" t="s">
        <v>77</v>
      </c>
      <c r="G347" t="s">
        <v>18</v>
      </c>
      <c r="H347" t="s">
        <v>19</v>
      </c>
      <c r="I347" t="s">
        <v>20</v>
      </c>
      <c r="J347">
        <v>0.3</v>
      </c>
      <c r="L347">
        <v>10</v>
      </c>
      <c r="M347" t="s">
        <v>21</v>
      </c>
    </row>
    <row r="348" spans="1:13" x14ac:dyDescent="0.25">
      <c r="A348" s="32">
        <v>45204</v>
      </c>
      <c r="B348" t="s">
        <v>15</v>
      </c>
      <c r="C348" t="s">
        <v>16</v>
      </c>
      <c r="D348" t="s">
        <v>183</v>
      </c>
      <c r="E348" t="s">
        <v>77</v>
      </c>
      <c r="G348" t="s">
        <v>18</v>
      </c>
      <c r="H348" t="s">
        <v>19</v>
      </c>
      <c r="I348" t="s">
        <v>20</v>
      </c>
      <c r="J348">
        <v>0.4</v>
      </c>
      <c r="L348">
        <v>3.7</v>
      </c>
      <c r="M348" t="s">
        <v>21</v>
      </c>
    </row>
    <row r="349" spans="1:13" x14ac:dyDescent="0.25">
      <c r="A349" s="32">
        <v>45218</v>
      </c>
      <c r="B349" t="s">
        <v>15</v>
      </c>
      <c r="C349" t="s">
        <v>16</v>
      </c>
      <c r="D349" t="s">
        <v>88</v>
      </c>
      <c r="E349" t="s">
        <v>77</v>
      </c>
      <c r="G349" t="s">
        <v>18</v>
      </c>
      <c r="H349" t="s">
        <v>19</v>
      </c>
      <c r="I349" t="s">
        <v>20</v>
      </c>
      <c r="J349">
        <v>0.4</v>
      </c>
      <c r="L349">
        <v>5.5</v>
      </c>
      <c r="M349" t="s">
        <v>21</v>
      </c>
    </row>
    <row r="350" spans="1:13" x14ac:dyDescent="0.25">
      <c r="A350" s="32">
        <v>45265</v>
      </c>
      <c r="B350" t="s">
        <v>15</v>
      </c>
      <c r="C350" t="s">
        <v>16</v>
      </c>
      <c r="D350" t="s">
        <v>88</v>
      </c>
      <c r="E350" t="s">
        <v>77</v>
      </c>
      <c r="G350" t="s">
        <v>18</v>
      </c>
      <c r="H350" t="s">
        <v>19</v>
      </c>
      <c r="I350" t="s">
        <v>20</v>
      </c>
      <c r="J350">
        <v>0.3</v>
      </c>
      <c r="L350">
        <v>5.5</v>
      </c>
      <c r="M350" t="s">
        <v>21</v>
      </c>
    </row>
    <row r="351" spans="1:13" x14ac:dyDescent="0.25">
      <c r="A351" s="32">
        <v>45202</v>
      </c>
      <c r="B351" t="s">
        <v>15</v>
      </c>
      <c r="C351" t="s">
        <v>16</v>
      </c>
      <c r="D351" t="s">
        <v>88</v>
      </c>
      <c r="E351" t="s">
        <v>77</v>
      </c>
      <c r="G351" t="s">
        <v>18</v>
      </c>
      <c r="H351" t="s">
        <v>19</v>
      </c>
      <c r="I351" t="s">
        <v>20</v>
      </c>
      <c r="J351">
        <v>0.4</v>
      </c>
      <c r="L351">
        <v>5.5</v>
      </c>
      <c r="M351" t="s">
        <v>21</v>
      </c>
    </row>
    <row r="352" spans="1:13" x14ac:dyDescent="0.25">
      <c r="A352" s="32">
        <v>45259</v>
      </c>
      <c r="B352" t="s">
        <v>15</v>
      </c>
      <c r="C352" t="s">
        <v>16</v>
      </c>
      <c r="D352" t="s">
        <v>88</v>
      </c>
      <c r="E352" t="s">
        <v>77</v>
      </c>
      <c r="G352" t="s">
        <v>18</v>
      </c>
      <c r="H352" t="s">
        <v>19</v>
      </c>
      <c r="I352" t="s">
        <v>20</v>
      </c>
      <c r="J352">
        <v>0.5</v>
      </c>
      <c r="L352">
        <v>5.5</v>
      </c>
      <c r="M352" t="s">
        <v>21</v>
      </c>
    </row>
    <row r="353" spans="1:14" x14ac:dyDescent="0.25">
      <c r="A353" s="32">
        <v>45211</v>
      </c>
      <c r="B353" t="s">
        <v>15</v>
      </c>
      <c r="C353" t="s">
        <v>16</v>
      </c>
      <c r="D353" t="s">
        <v>89</v>
      </c>
      <c r="E353" t="s">
        <v>77</v>
      </c>
      <c r="G353" t="s">
        <v>18</v>
      </c>
      <c r="H353" t="s">
        <v>19</v>
      </c>
      <c r="I353" t="s">
        <v>20</v>
      </c>
      <c r="J353">
        <v>0.4</v>
      </c>
      <c r="L353">
        <v>4.7</v>
      </c>
      <c r="M353" t="s">
        <v>21</v>
      </c>
    </row>
    <row r="354" spans="1:14" x14ac:dyDescent="0.25">
      <c r="A354" s="32">
        <v>45246</v>
      </c>
      <c r="B354" t="s">
        <v>15</v>
      </c>
      <c r="C354" t="s">
        <v>16</v>
      </c>
      <c r="D354" t="s">
        <v>89</v>
      </c>
      <c r="E354" t="s">
        <v>77</v>
      </c>
      <c r="G354" t="s">
        <v>18</v>
      </c>
      <c r="H354" t="s">
        <v>19</v>
      </c>
      <c r="I354" t="s">
        <v>20</v>
      </c>
      <c r="J354">
        <v>0.5</v>
      </c>
      <c r="L354">
        <v>4.7</v>
      </c>
      <c r="M354" t="s">
        <v>21</v>
      </c>
    </row>
    <row r="355" spans="1:14" x14ac:dyDescent="0.25">
      <c r="A355" s="32">
        <v>45252</v>
      </c>
      <c r="B355" t="s">
        <v>15</v>
      </c>
      <c r="C355" t="s">
        <v>16</v>
      </c>
      <c r="D355" t="s">
        <v>89</v>
      </c>
      <c r="E355" t="s">
        <v>77</v>
      </c>
      <c r="G355" t="s">
        <v>18</v>
      </c>
      <c r="H355" t="s">
        <v>19</v>
      </c>
      <c r="I355" t="s">
        <v>20</v>
      </c>
      <c r="J355">
        <v>0.3</v>
      </c>
      <c r="L355">
        <v>4.7</v>
      </c>
      <c r="M355" t="s">
        <v>21</v>
      </c>
    </row>
    <row r="356" spans="1:14" x14ac:dyDescent="0.25">
      <c r="A356" s="32">
        <v>45259</v>
      </c>
      <c r="B356" t="s">
        <v>15</v>
      </c>
      <c r="C356" t="s">
        <v>16</v>
      </c>
      <c r="D356" t="s">
        <v>89</v>
      </c>
      <c r="E356" t="s">
        <v>77</v>
      </c>
      <c r="G356" t="s">
        <v>18</v>
      </c>
      <c r="H356" t="s">
        <v>19</v>
      </c>
      <c r="I356" t="s">
        <v>20</v>
      </c>
      <c r="J356">
        <v>0.5</v>
      </c>
      <c r="L356">
        <v>4.7</v>
      </c>
      <c r="M356" t="s">
        <v>21</v>
      </c>
    </row>
    <row r="357" spans="1:14" x14ac:dyDescent="0.25">
      <c r="A357" s="32">
        <v>45260</v>
      </c>
      <c r="B357" t="s">
        <v>15</v>
      </c>
      <c r="C357" t="s">
        <v>16</v>
      </c>
      <c r="D357" t="s">
        <v>90</v>
      </c>
      <c r="E357" t="s">
        <v>77</v>
      </c>
      <c r="G357" t="s">
        <v>18</v>
      </c>
      <c r="H357" t="s">
        <v>19</v>
      </c>
      <c r="I357" t="s">
        <v>20</v>
      </c>
      <c r="J357">
        <v>0.3</v>
      </c>
      <c r="L357">
        <v>6.4</v>
      </c>
      <c r="M357" t="s">
        <v>21</v>
      </c>
    </row>
    <row r="358" spans="1:14" x14ac:dyDescent="0.25">
      <c r="A358" s="32">
        <v>45261</v>
      </c>
      <c r="B358" t="s">
        <v>15</v>
      </c>
      <c r="C358" t="s">
        <v>16</v>
      </c>
      <c r="D358" t="s">
        <v>90</v>
      </c>
      <c r="E358" t="s">
        <v>77</v>
      </c>
      <c r="G358" t="s">
        <v>18</v>
      </c>
      <c r="H358" t="s">
        <v>19</v>
      </c>
      <c r="I358" t="s">
        <v>20</v>
      </c>
      <c r="J358">
        <v>0.3</v>
      </c>
      <c r="L358">
        <v>6.4</v>
      </c>
      <c r="M358" t="s">
        <v>21</v>
      </c>
    </row>
    <row r="359" spans="1:14" x14ac:dyDescent="0.25">
      <c r="A359" s="32">
        <v>45217</v>
      </c>
      <c r="B359" t="s">
        <v>15</v>
      </c>
      <c r="C359" t="s">
        <v>16</v>
      </c>
      <c r="D359" t="s">
        <v>90</v>
      </c>
      <c r="E359" t="s">
        <v>77</v>
      </c>
      <c r="G359" t="s">
        <v>18</v>
      </c>
      <c r="H359" t="s">
        <v>19</v>
      </c>
      <c r="I359" t="s">
        <v>20</v>
      </c>
      <c r="J359">
        <v>0.6</v>
      </c>
      <c r="L359">
        <v>6.4</v>
      </c>
      <c r="M359" t="s">
        <v>21</v>
      </c>
    </row>
    <row r="360" spans="1:14" x14ac:dyDescent="0.25">
      <c r="A360" s="32">
        <v>45204</v>
      </c>
      <c r="B360" t="s">
        <v>15</v>
      </c>
      <c r="C360" t="s">
        <v>16</v>
      </c>
      <c r="D360" t="s">
        <v>184</v>
      </c>
      <c r="E360" t="s">
        <v>77</v>
      </c>
      <c r="G360" t="s">
        <v>18</v>
      </c>
      <c r="H360" t="s">
        <v>19</v>
      </c>
      <c r="I360" t="s">
        <v>20</v>
      </c>
      <c r="J360">
        <v>0.4</v>
      </c>
      <c r="L360">
        <v>2.6</v>
      </c>
      <c r="M360" t="s">
        <v>21</v>
      </c>
    </row>
    <row r="361" spans="1:14" x14ac:dyDescent="0.25">
      <c r="A361" s="32">
        <v>45267</v>
      </c>
      <c r="B361" t="s">
        <v>15</v>
      </c>
      <c r="C361" t="s">
        <v>16</v>
      </c>
      <c r="D361" t="s">
        <v>184</v>
      </c>
      <c r="E361" t="s">
        <v>77</v>
      </c>
      <c r="G361" t="s">
        <v>18</v>
      </c>
      <c r="H361" t="s">
        <v>19</v>
      </c>
      <c r="I361" t="s">
        <v>20</v>
      </c>
      <c r="J361">
        <v>0.3</v>
      </c>
      <c r="L361">
        <v>2.6</v>
      </c>
      <c r="M361" t="s">
        <v>21</v>
      </c>
    </row>
    <row r="362" spans="1:14" x14ac:dyDescent="0.25">
      <c r="A362" s="32">
        <v>45217</v>
      </c>
      <c r="B362" t="s">
        <v>15</v>
      </c>
      <c r="C362" t="s">
        <v>16</v>
      </c>
      <c r="D362" t="s">
        <v>91</v>
      </c>
      <c r="E362" t="s">
        <v>77</v>
      </c>
      <c r="G362" t="s">
        <v>18</v>
      </c>
      <c r="H362" t="s">
        <v>19</v>
      </c>
      <c r="I362" t="s">
        <v>20</v>
      </c>
      <c r="J362">
        <v>1</v>
      </c>
      <c r="L362">
        <v>7.2</v>
      </c>
      <c r="M362" t="s">
        <v>21</v>
      </c>
    </row>
    <row r="363" spans="1:14" x14ac:dyDescent="0.25">
      <c r="A363" s="32">
        <v>45216</v>
      </c>
      <c r="B363" t="s">
        <v>15</v>
      </c>
      <c r="C363" t="s">
        <v>16</v>
      </c>
      <c r="D363" t="s">
        <v>91</v>
      </c>
      <c r="E363" t="s">
        <v>77</v>
      </c>
      <c r="G363" t="s">
        <v>18</v>
      </c>
      <c r="H363" t="s">
        <v>19</v>
      </c>
      <c r="I363" t="s">
        <v>20</v>
      </c>
      <c r="J363">
        <v>2.1</v>
      </c>
      <c r="L363">
        <v>7.2</v>
      </c>
      <c r="M363" t="s">
        <v>21</v>
      </c>
    </row>
    <row r="364" spans="1:14" x14ac:dyDescent="0.25">
      <c r="A364" s="32">
        <v>45267</v>
      </c>
      <c r="B364" t="s">
        <v>15</v>
      </c>
      <c r="C364" t="s">
        <v>16</v>
      </c>
      <c r="D364" t="s">
        <v>92</v>
      </c>
      <c r="E364" t="s">
        <v>77</v>
      </c>
      <c r="G364" t="s">
        <v>18</v>
      </c>
      <c r="H364" t="s">
        <v>19</v>
      </c>
      <c r="I364" t="s">
        <v>20</v>
      </c>
      <c r="J364">
        <v>0.5</v>
      </c>
      <c r="L364">
        <v>12.8</v>
      </c>
      <c r="M364" t="s">
        <v>21</v>
      </c>
    </row>
    <row r="365" spans="1:14" x14ac:dyDescent="0.25">
      <c r="A365" s="32">
        <v>45215</v>
      </c>
      <c r="B365" t="s">
        <v>15</v>
      </c>
      <c r="C365" t="s">
        <v>16</v>
      </c>
      <c r="D365" t="s">
        <v>92</v>
      </c>
      <c r="E365" t="s">
        <v>77</v>
      </c>
      <c r="G365" t="s">
        <v>18</v>
      </c>
      <c r="H365" t="s">
        <v>19</v>
      </c>
      <c r="I365" t="s">
        <v>20</v>
      </c>
      <c r="J365">
        <v>0.3</v>
      </c>
      <c r="L365">
        <v>12.8</v>
      </c>
      <c r="M365" t="s">
        <v>21</v>
      </c>
    </row>
    <row r="366" spans="1:14" x14ac:dyDescent="0.25">
      <c r="A366" s="32">
        <v>45205</v>
      </c>
      <c r="B366" t="s">
        <v>15</v>
      </c>
      <c r="C366" t="s">
        <v>16</v>
      </c>
      <c r="D366" t="s">
        <v>92</v>
      </c>
      <c r="E366" t="s">
        <v>77</v>
      </c>
      <c r="G366" t="s">
        <v>18</v>
      </c>
      <c r="H366" t="s">
        <v>19</v>
      </c>
      <c r="I366" t="s">
        <v>20</v>
      </c>
      <c r="J366">
        <v>0.5</v>
      </c>
      <c r="L366">
        <v>12.8</v>
      </c>
      <c r="M366" t="s">
        <v>21</v>
      </c>
    </row>
    <row r="367" spans="1:14" x14ac:dyDescent="0.25">
      <c r="A367" s="32">
        <v>45279</v>
      </c>
      <c r="B367" t="s">
        <v>15</v>
      </c>
      <c r="C367" t="s">
        <v>16</v>
      </c>
      <c r="D367" t="s">
        <v>92</v>
      </c>
      <c r="E367" t="s">
        <v>77</v>
      </c>
      <c r="G367" t="s">
        <v>18</v>
      </c>
      <c r="H367" t="s">
        <v>19</v>
      </c>
      <c r="I367" t="s">
        <v>20</v>
      </c>
      <c r="J367">
        <v>0.7</v>
      </c>
      <c r="L367">
        <v>12.8</v>
      </c>
      <c r="M367" t="s">
        <v>21</v>
      </c>
      <c r="N367" s="32"/>
    </row>
    <row r="368" spans="1:14" x14ac:dyDescent="0.25">
      <c r="A368" s="32">
        <v>45224</v>
      </c>
      <c r="B368" t="s">
        <v>15</v>
      </c>
      <c r="C368" t="s">
        <v>16</v>
      </c>
      <c r="D368" t="s">
        <v>92</v>
      </c>
      <c r="E368" t="s">
        <v>77</v>
      </c>
      <c r="G368" t="s">
        <v>18</v>
      </c>
      <c r="H368" t="s">
        <v>19</v>
      </c>
      <c r="I368" t="s">
        <v>20</v>
      </c>
      <c r="J368">
        <v>0.5</v>
      </c>
      <c r="L368">
        <v>12.8</v>
      </c>
      <c r="M368" t="s">
        <v>21</v>
      </c>
      <c r="N368" s="32"/>
    </row>
    <row r="369" spans="1:14" x14ac:dyDescent="0.25">
      <c r="A369" s="32">
        <v>45236</v>
      </c>
      <c r="B369" t="s">
        <v>15</v>
      </c>
      <c r="C369" t="s">
        <v>16</v>
      </c>
      <c r="D369" t="s">
        <v>92</v>
      </c>
      <c r="E369" t="s">
        <v>77</v>
      </c>
      <c r="G369" t="s">
        <v>18</v>
      </c>
      <c r="H369" t="s">
        <v>19</v>
      </c>
      <c r="I369" t="s">
        <v>20</v>
      </c>
      <c r="J369">
        <v>0.4</v>
      </c>
      <c r="L369">
        <v>12.8</v>
      </c>
      <c r="M369" t="s">
        <v>21</v>
      </c>
      <c r="N369" s="32"/>
    </row>
    <row r="370" spans="1:14" x14ac:dyDescent="0.25">
      <c r="A370" s="32">
        <v>45232</v>
      </c>
      <c r="B370" t="s">
        <v>15</v>
      </c>
      <c r="C370" t="s">
        <v>16</v>
      </c>
      <c r="D370" t="s">
        <v>92</v>
      </c>
      <c r="E370" t="s">
        <v>77</v>
      </c>
      <c r="G370" t="s">
        <v>18</v>
      </c>
      <c r="H370" t="s">
        <v>19</v>
      </c>
      <c r="I370" t="s">
        <v>20</v>
      </c>
      <c r="J370">
        <v>0.5</v>
      </c>
      <c r="L370">
        <v>12.8</v>
      </c>
      <c r="M370" t="s">
        <v>21</v>
      </c>
      <c r="N370" s="32"/>
    </row>
    <row r="371" spans="1:14" x14ac:dyDescent="0.25">
      <c r="A371" s="32">
        <v>45205</v>
      </c>
      <c r="B371" t="s">
        <v>15</v>
      </c>
      <c r="C371" t="s">
        <v>16</v>
      </c>
      <c r="D371" t="s">
        <v>93</v>
      </c>
      <c r="E371" t="s">
        <v>77</v>
      </c>
      <c r="G371" t="s">
        <v>18</v>
      </c>
      <c r="H371" t="s">
        <v>19</v>
      </c>
      <c r="I371" t="s">
        <v>20</v>
      </c>
      <c r="J371">
        <v>0.3</v>
      </c>
      <c r="L371">
        <v>13.8</v>
      </c>
      <c r="M371" t="s">
        <v>21</v>
      </c>
      <c r="N371" s="32"/>
    </row>
    <row r="372" spans="1:14" x14ac:dyDescent="0.25">
      <c r="A372" s="32">
        <v>45274</v>
      </c>
      <c r="B372" t="s">
        <v>15</v>
      </c>
      <c r="C372" t="s">
        <v>16</v>
      </c>
      <c r="D372" t="s">
        <v>93</v>
      </c>
      <c r="E372" t="s">
        <v>77</v>
      </c>
      <c r="G372" t="s">
        <v>18</v>
      </c>
      <c r="H372" t="s">
        <v>19</v>
      </c>
      <c r="I372" t="s">
        <v>20</v>
      </c>
      <c r="J372">
        <v>0.4</v>
      </c>
      <c r="L372">
        <v>13.8</v>
      </c>
      <c r="M372" t="s">
        <v>21</v>
      </c>
      <c r="N372" s="32"/>
    </row>
    <row r="373" spans="1:14" x14ac:dyDescent="0.25">
      <c r="A373" s="32">
        <v>45203</v>
      </c>
      <c r="B373" t="s">
        <v>15</v>
      </c>
      <c r="C373" t="s">
        <v>16</v>
      </c>
      <c r="D373" t="s">
        <v>93</v>
      </c>
      <c r="E373" t="s">
        <v>77</v>
      </c>
      <c r="G373" t="s">
        <v>18</v>
      </c>
      <c r="H373" t="s">
        <v>19</v>
      </c>
      <c r="I373" t="s">
        <v>20</v>
      </c>
      <c r="J373">
        <v>0.3</v>
      </c>
      <c r="L373">
        <v>13.8</v>
      </c>
      <c r="M373" t="s">
        <v>21</v>
      </c>
    </row>
    <row r="374" spans="1:14" x14ac:dyDescent="0.25">
      <c r="A374" s="32">
        <v>45202</v>
      </c>
      <c r="B374" t="s">
        <v>15</v>
      </c>
      <c r="C374" t="s">
        <v>16</v>
      </c>
      <c r="D374" t="s">
        <v>93</v>
      </c>
      <c r="E374" t="s">
        <v>77</v>
      </c>
      <c r="G374" t="s">
        <v>18</v>
      </c>
      <c r="H374" t="s">
        <v>19</v>
      </c>
      <c r="I374" t="s">
        <v>20</v>
      </c>
      <c r="J374">
        <v>0.3</v>
      </c>
      <c r="L374">
        <v>13.8</v>
      </c>
      <c r="M374" t="s">
        <v>21</v>
      </c>
    </row>
    <row r="375" spans="1:14" x14ac:dyDescent="0.25">
      <c r="A375" s="32">
        <v>45211</v>
      </c>
      <c r="B375" t="s">
        <v>15</v>
      </c>
      <c r="C375" t="s">
        <v>16</v>
      </c>
      <c r="D375" t="s">
        <v>93</v>
      </c>
      <c r="E375" t="s">
        <v>77</v>
      </c>
      <c r="G375" t="s">
        <v>18</v>
      </c>
      <c r="H375" t="s">
        <v>19</v>
      </c>
      <c r="I375" t="s">
        <v>20</v>
      </c>
      <c r="J375">
        <v>0.5</v>
      </c>
      <c r="L375">
        <v>13.8</v>
      </c>
      <c r="M375" t="s">
        <v>21</v>
      </c>
      <c r="N375" s="32"/>
    </row>
    <row r="376" spans="1:14" x14ac:dyDescent="0.25">
      <c r="A376" s="32">
        <v>45259</v>
      </c>
      <c r="B376" t="s">
        <v>15</v>
      </c>
      <c r="C376" t="s">
        <v>16</v>
      </c>
      <c r="D376" t="s">
        <v>93</v>
      </c>
      <c r="E376" t="s">
        <v>77</v>
      </c>
      <c r="G376" t="s">
        <v>18</v>
      </c>
      <c r="H376" t="s">
        <v>19</v>
      </c>
      <c r="I376" t="s">
        <v>20</v>
      </c>
      <c r="J376">
        <v>0.3</v>
      </c>
      <c r="L376">
        <v>13.8</v>
      </c>
      <c r="M376" t="s">
        <v>21</v>
      </c>
      <c r="N376" s="32"/>
    </row>
    <row r="377" spans="1:14" x14ac:dyDescent="0.25">
      <c r="A377" s="32">
        <v>45204</v>
      </c>
      <c r="B377" t="s">
        <v>15</v>
      </c>
      <c r="C377" t="s">
        <v>16</v>
      </c>
      <c r="D377" t="s">
        <v>94</v>
      </c>
      <c r="E377" t="s">
        <v>77</v>
      </c>
      <c r="G377" t="s">
        <v>18</v>
      </c>
      <c r="H377" t="s">
        <v>19</v>
      </c>
      <c r="I377" t="s">
        <v>20</v>
      </c>
      <c r="J377">
        <v>0.4</v>
      </c>
      <c r="L377">
        <v>9.4</v>
      </c>
      <c r="M377" t="s">
        <v>21</v>
      </c>
      <c r="N377" s="32"/>
    </row>
    <row r="378" spans="1:14" x14ac:dyDescent="0.25">
      <c r="A378" s="32">
        <v>45231</v>
      </c>
      <c r="B378" t="s">
        <v>15</v>
      </c>
      <c r="C378" t="s">
        <v>16</v>
      </c>
      <c r="D378" t="s">
        <v>94</v>
      </c>
      <c r="E378" t="s">
        <v>77</v>
      </c>
      <c r="G378" t="s">
        <v>18</v>
      </c>
      <c r="H378" t="s">
        <v>19</v>
      </c>
      <c r="I378" t="s">
        <v>20</v>
      </c>
      <c r="J378">
        <v>0.3</v>
      </c>
      <c r="L378">
        <v>9.4</v>
      </c>
      <c r="M378" t="s">
        <v>21</v>
      </c>
      <c r="N378" s="32"/>
    </row>
    <row r="379" spans="1:14" x14ac:dyDescent="0.25">
      <c r="A379" s="32">
        <v>45231</v>
      </c>
      <c r="B379" t="s">
        <v>15</v>
      </c>
      <c r="C379" t="s">
        <v>16</v>
      </c>
      <c r="D379" t="s">
        <v>185</v>
      </c>
      <c r="E379" t="s">
        <v>77</v>
      </c>
      <c r="G379" t="s">
        <v>18</v>
      </c>
      <c r="H379" t="s">
        <v>19</v>
      </c>
      <c r="I379" t="s">
        <v>20</v>
      </c>
      <c r="J379">
        <v>1.1000000000000001</v>
      </c>
      <c r="L379">
        <v>3.4</v>
      </c>
      <c r="M379" t="s">
        <v>21</v>
      </c>
      <c r="N379" s="32"/>
    </row>
    <row r="380" spans="1:14" x14ac:dyDescent="0.25">
      <c r="A380" s="32">
        <v>45222</v>
      </c>
      <c r="B380" t="s">
        <v>15</v>
      </c>
      <c r="C380" t="s">
        <v>16</v>
      </c>
      <c r="D380" t="s">
        <v>185</v>
      </c>
      <c r="E380" t="s">
        <v>77</v>
      </c>
      <c r="G380" t="s">
        <v>18</v>
      </c>
      <c r="H380" t="s">
        <v>19</v>
      </c>
      <c r="I380" t="s">
        <v>20</v>
      </c>
      <c r="J380">
        <v>0.3</v>
      </c>
      <c r="L380">
        <v>3.4</v>
      </c>
      <c r="M380" t="s">
        <v>21</v>
      </c>
      <c r="N380" s="32"/>
    </row>
    <row r="381" spans="1:14" x14ac:dyDescent="0.25">
      <c r="A381" s="32">
        <v>45219</v>
      </c>
      <c r="B381" t="s">
        <v>15</v>
      </c>
      <c r="C381" t="s">
        <v>16</v>
      </c>
      <c r="D381" t="s">
        <v>185</v>
      </c>
      <c r="E381" t="s">
        <v>77</v>
      </c>
      <c r="G381" t="s">
        <v>18</v>
      </c>
      <c r="H381" t="s">
        <v>19</v>
      </c>
      <c r="I381" t="s">
        <v>20</v>
      </c>
      <c r="J381">
        <v>0.9</v>
      </c>
      <c r="L381">
        <v>3.4</v>
      </c>
      <c r="M381" t="s">
        <v>21</v>
      </c>
      <c r="N381" s="32"/>
    </row>
    <row r="382" spans="1:14" x14ac:dyDescent="0.25">
      <c r="A382" s="32">
        <v>45247</v>
      </c>
      <c r="B382" t="s">
        <v>15</v>
      </c>
      <c r="C382" t="s">
        <v>16</v>
      </c>
      <c r="D382" t="s">
        <v>185</v>
      </c>
      <c r="E382" t="s">
        <v>77</v>
      </c>
      <c r="G382" t="s">
        <v>18</v>
      </c>
      <c r="H382" t="s">
        <v>19</v>
      </c>
      <c r="I382" t="s">
        <v>20</v>
      </c>
      <c r="J382">
        <v>0.3</v>
      </c>
      <c r="L382">
        <v>3.4</v>
      </c>
      <c r="M382" t="s">
        <v>21</v>
      </c>
      <c r="N382" s="32"/>
    </row>
    <row r="383" spans="1:14" x14ac:dyDescent="0.25">
      <c r="A383" s="32">
        <v>45229</v>
      </c>
      <c r="B383" t="s">
        <v>15</v>
      </c>
      <c r="C383" t="s">
        <v>16</v>
      </c>
      <c r="D383" t="s">
        <v>185</v>
      </c>
      <c r="E383" t="s">
        <v>77</v>
      </c>
      <c r="G383" t="s">
        <v>18</v>
      </c>
      <c r="H383" t="s">
        <v>19</v>
      </c>
      <c r="I383" t="s">
        <v>20</v>
      </c>
      <c r="J383">
        <v>0.3</v>
      </c>
      <c r="L383">
        <v>3.4</v>
      </c>
      <c r="M383" t="s">
        <v>21</v>
      </c>
      <c r="N383" s="32"/>
    </row>
    <row r="384" spans="1:14" x14ac:dyDescent="0.25">
      <c r="A384" s="32">
        <v>45232</v>
      </c>
      <c r="B384" t="s">
        <v>15</v>
      </c>
      <c r="C384" t="s">
        <v>16</v>
      </c>
      <c r="D384" t="s">
        <v>185</v>
      </c>
      <c r="E384" t="s">
        <v>77</v>
      </c>
      <c r="G384" t="s">
        <v>18</v>
      </c>
      <c r="H384" t="s">
        <v>19</v>
      </c>
      <c r="I384" t="s">
        <v>20</v>
      </c>
      <c r="J384">
        <v>0.5</v>
      </c>
      <c r="L384">
        <v>3.4</v>
      </c>
      <c r="M384" t="s">
        <v>21</v>
      </c>
      <c r="N384" s="32"/>
    </row>
    <row r="385" spans="1:14" x14ac:dyDescent="0.25">
      <c r="A385" s="32">
        <v>45243</v>
      </c>
      <c r="B385" t="s">
        <v>15</v>
      </c>
      <c r="C385" t="s">
        <v>16</v>
      </c>
      <c r="D385" t="s">
        <v>186</v>
      </c>
      <c r="E385" t="s">
        <v>77</v>
      </c>
      <c r="G385" t="s">
        <v>18</v>
      </c>
      <c r="H385" t="s">
        <v>19</v>
      </c>
      <c r="I385" t="s">
        <v>20</v>
      </c>
      <c r="J385">
        <v>0.2</v>
      </c>
      <c r="L385">
        <v>3.4</v>
      </c>
      <c r="M385" t="s">
        <v>21</v>
      </c>
      <c r="N385" s="32"/>
    </row>
    <row r="386" spans="1:14" x14ac:dyDescent="0.25">
      <c r="A386" s="32">
        <v>45281</v>
      </c>
      <c r="B386" t="s">
        <v>15</v>
      </c>
      <c r="C386" t="s">
        <v>16</v>
      </c>
      <c r="D386" t="s">
        <v>186</v>
      </c>
      <c r="E386" t="s">
        <v>77</v>
      </c>
      <c r="G386" t="s">
        <v>18</v>
      </c>
      <c r="H386" t="s">
        <v>19</v>
      </c>
      <c r="I386" t="s">
        <v>20</v>
      </c>
      <c r="J386">
        <v>0.4</v>
      </c>
      <c r="L386">
        <v>3.4</v>
      </c>
      <c r="M386" t="s">
        <v>21</v>
      </c>
      <c r="N386" s="32"/>
    </row>
    <row r="387" spans="1:14" x14ac:dyDescent="0.25">
      <c r="A387" s="32">
        <v>45274</v>
      </c>
      <c r="B387" t="s">
        <v>15</v>
      </c>
      <c r="C387" t="s">
        <v>16</v>
      </c>
      <c r="D387" t="s">
        <v>186</v>
      </c>
      <c r="E387" t="s">
        <v>77</v>
      </c>
      <c r="G387" t="s">
        <v>18</v>
      </c>
      <c r="H387" t="s">
        <v>19</v>
      </c>
      <c r="I387" t="s">
        <v>20</v>
      </c>
      <c r="J387">
        <v>0.3</v>
      </c>
      <c r="L387">
        <v>3.4</v>
      </c>
      <c r="M387" t="s">
        <v>21</v>
      </c>
      <c r="N387" s="32"/>
    </row>
    <row r="388" spans="1:14" x14ac:dyDescent="0.25">
      <c r="A388" s="32">
        <v>45239</v>
      </c>
      <c r="B388" t="s">
        <v>15</v>
      </c>
      <c r="C388" t="s">
        <v>16</v>
      </c>
      <c r="D388" t="s">
        <v>186</v>
      </c>
      <c r="E388" t="s">
        <v>77</v>
      </c>
      <c r="G388" t="s">
        <v>18</v>
      </c>
      <c r="H388" t="s">
        <v>19</v>
      </c>
      <c r="I388" t="s">
        <v>20</v>
      </c>
      <c r="J388">
        <v>1</v>
      </c>
      <c r="L388">
        <v>3.4</v>
      </c>
      <c r="M388" t="s">
        <v>21</v>
      </c>
      <c r="N388" s="32"/>
    </row>
    <row r="389" spans="1:14" x14ac:dyDescent="0.25">
      <c r="A389" s="32">
        <v>45273</v>
      </c>
      <c r="B389" t="s">
        <v>15</v>
      </c>
      <c r="C389" t="s">
        <v>16</v>
      </c>
      <c r="D389" t="s">
        <v>187</v>
      </c>
      <c r="E389" t="s">
        <v>77</v>
      </c>
      <c r="G389" t="s">
        <v>18</v>
      </c>
      <c r="H389" t="s">
        <v>19</v>
      </c>
      <c r="I389" t="s">
        <v>20</v>
      </c>
      <c r="J389">
        <v>0.5</v>
      </c>
      <c r="L389">
        <v>2.2000000000000002</v>
      </c>
      <c r="M389" t="s">
        <v>21</v>
      </c>
      <c r="N389" s="32"/>
    </row>
    <row r="390" spans="1:14" x14ac:dyDescent="0.25">
      <c r="A390" s="32">
        <v>45272</v>
      </c>
      <c r="B390" t="s">
        <v>15</v>
      </c>
      <c r="C390" t="s">
        <v>16</v>
      </c>
      <c r="D390" t="s">
        <v>187</v>
      </c>
      <c r="E390" t="s">
        <v>77</v>
      </c>
      <c r="G390" t="s">
        <v>18</v>
      </c>
      <c r="H390" t="s">
        <v>19</v>
      </c>
      <c r="I390" t="s">
        <v>20</v>
      </c>
      <c r="J390">
        <v>1.7</v>
      </c>
      <c r="L390">
        <v>2.2000000000000002</v>
      </c>
      <c r="M390" t="s">
        <v>21</v>
      </c>
      <c r="N390" s="32"/>
    </row>
    <row r="391" spans="1:14" x14ac:dyDescent="0.25">
      <c r="A391" s="32">
        <v>45274</v>
      </c>
      <c r="B391" t="s">
        <v>15</v>
      </c>
      <c r="C391" t="s">
        <v>16</v>
      </c>
      <c r="D391" t="s">
        <v>188</v>
      </c>
      <c r="E391" t="s">
        <v>77</v>
      </c>
      <c r="G391" t="s">
        <v>18</v>
      </c>
      <c r="H391" t="s">
        <v>19</v>
      </c>
      <c r="I391" t="s">
        <v>20</v>
      </c>
      <c r="J391">
        <v>0.4</v>
      </c>
      <c r="L391">
        <v>2.2999999999999998</v>
      </c>
      <c r="M391" t="s">
        <v>21</v>
      </c>
      <c r="N391" s="32"/>
    </row>
    <row r="392" spans="1:14" x14ac:dyDescent="0.25">
      <c r="A392" s="32">
        <v>45275</v>
      </c>
      <c r="B392" t="s">
        <v>15</v>
      </c>
      <c r="C392" t="s">
        <v>16</v>
      </c>
      <c r="D392" t="s">
        <v>188</v>
      </c>
      <c r="E392" t="s">
        <v>77</v>
      </c>
      <c r="G392" t="s">
        <v>18</v>
      </c>
      <c r="H392" t="s">
        <v>19</v>
      </c>
      <c r="I392" t="s">
        <v>20</v>
      </c>
      <c r="J392">
        <v>1.4</v>
      </c>
      <c r="L392">
        <v>2.2999999999999998</v>
      </c>
      <c r="M392" t="s">
        <v>21</v>
      </c>
      <c r="N392" s="32"/>
    </row>
    <row r="393" spans="1:14" x14ac:dyDescent="0.25">
      <c r="A393" s="32">
        <v>45243</v>
      </c>
      <c r="B393" t="s">
        <v>15</v>
      </c>
      <c r="C393" t="s">
        <v>16</v>
      </c>
      <c r="D393" t="s">
        <v>96</v>
      </c>
      <c r="E393" t="s">
        <v>97</v>
      </c>
      <c r="G393" t="s">
        <v>18</v>
      </c>
      <c r="H393" t="s">
        <v>19</v>
      </c>
      <c r="I393" t="s">
        <v>20</v>
      </c>
      <c r="J393">
        <v>0.3</v>
      </c>
      <c r="L393">
        <v>46.6</v>
      </c>
      <c r="M393" t="s">
        <v>21</v>
      </c>
      <c r="N393" s="32"/>
    </row>
    <row r="394" spans="1:14" x14ac:dyDescent="0.25">
      <c r="A394" s="32">
        <v>45210</v>
      </c>
      <c r="B394" t="s">
        <v>15</v>
      </c>
      <c r="C394" t="s">
        <v>16</v>
      </c>
      <c r="D394" t="s">
        <v>96</v>
      </c>
      <c r="E394" t="s">
        <v>97</v>
      </c>
      <c r="G394" t="s">
        <v>18</v>
      </c>
      <c r="H394" t="s">
        <v>19</v>
      </c>
      <c r="I394" t="s">
        <v>20</v>
      </c>
      <c r="J394">
        <v>1.5</v>
      </c>
      <c r="L394">
        <v>46.6</v>
      </c>
      <c r="M394" t="s">
        <v>21</v>
      </c>
      <c r="N394" s="32"/>
    </row>
    <row r="395" spans="1:14" x14ac:dyDescent="0.25">
      <c r="A395" s="32">
        <v>45203</v>
      </c>
      <c r="B395" t="s">
        <v>15</v>
      </c>
      <c r="C395" t="s">
        <v>16</v>
      </c>
      <c r="D395" t="s">
        <v>96</v>
      </c>
      <c r="E395" t="s">
        <v>97</v>
      </c>
      <c r="G395" t="s">
        <v>18</v>
      </c>
      <c r="H395" t="s">
        <v>19</v>
      </c>
      <c r="I395" t="s">
        <v>20</v>
      </c>
      <c r="J395">
        <v>0.5</v>
      </c>
      <c r="L395">
        <v>46.6</v>
      </c>
      <c r="M395" t="s">
        <v>21</v>
      </c>
    </row>
    <row r="396" spans="1:14" x14ac:dyDescent="0.25">
      <c r="A396" s="32">
        <v>45209</v>
      </c>
      <c r="B396" t="s">
        <v>15</v>
      </c>
      <c r="C396" t="s">
        <v>16</v>
      </c>
      <c r="D396" t="s">
        <v>96</v>
      </c>
      <c r="E396" t="s">
        <v>97</v>
      </c>
      <c r="G396" t="s">
        <v>18</v>
      </c>
      <c r="H396" t="s">
        <v>19</v>
      </c>
      <c r="I396" t="s">
        <v>20</v>
      </c>
      <c r="J396">
        <v>0.5</v>
      </c>
      <c r="L396">
        <v>46.6</v>
      </c>
      <c r="M396" t="s">
        <v>21</v>
      </c>
    </row>
    <row r="397" spans="1:14" ht="14.45" customHeight="1" x14ac:dyDescent="0.25">
      <c r="A397" s="32">
        <v>45252</v>
      </c>
      <c r="B397" s="40" t="s">
        <v>15</v>
      </c>
      <c r="C397" t="s">
        <v>16</v>
      </c>
      <c r="D397" t="s">
        <v>96</v>
      </c>
      <c r="E397" s="40" t="s">
        <v>97</v>
      </c>
      <c r="G397" s="40" t="s">
        <v>18</v>
      </c>
      <c r="H397" s="40" t="s">
        <v>19</v>
      </c>
      <c r="I397" s="40" t="s">
        <v>20</v>
      </c>
      <c r="J397">
        <v>1.2</v>
      </c>
      <c r="L397">
        <v>46.6</v>
      </c>
      <c r="M397" t="s">
        <v>21</v>
      </c>
    </row>
    <row r="398" spans="1:14" x14ac:dyDescent="0.25">
      <c r="A398" s="32">
        <v>45224</v>
      </c>
      <c r="B398" t="s">
        <v>15</v>
      </c>
      <c r="C398" t="s">
        <v>16</v>
      </c>
      <c r="D398" t="s">
        <v>96</v>
      </c>
      <c r="E398" t="s">
        <v>97</v>
      </c>
      <c r="G398" t="s">
        <v>18</v>
      </c>
      <c r="H398" t="s">
        <v>19</v>
      </c>
      <c r="I398" t="s">
        <v>20</v>
      </c>
      <c r="J398">
        <v>1.1000000000000001</v>
      </c>
      <c r="L398">
        <v>46.6</v>
      </c>
      <c r="M398" t="s">
        <v>21</v>
      </c>
    </row>
    <row r="399" spans="1:14" x14ac:dyDescent="0.25">
      <c r="A399" s="32">
        <v>45266</v>
      </c>
      <c r="B399" t="s">
        <v>15</v>
      </c>
      <c r="C399" t="s">
        <v>16</v>
      </c>
      <c r="D399" t="s">
        <v>96</v>
      </c>
      <c r="E399" t="s">
        <v>97</v>
      </c>
      <c r="G399" t="s">
        <v>18</v>
      </c>
      <c r="H399" t="s">
        <v>19</v>
      </c>
      <c r="I399" t="s">
        <v>20</v>
      </c>
      <c r="J399">
        <v>1.4</v>
      </c>
      <c r="L399">
        <v>46.6</v>
      </c>
      <c r="M399" t="s">
        <v>21</v>
      </c>
    </row>
    <row r="400" spans="1:14" x14ac:dyDescent="0.25">
      <c r="A400" s="32">
        <v>45280</v>
      </c>
      <c r="B400" t="s">
        <v>15</v>
      </c>
      <c r="C400" t="s">
        <v>16</v>
      </c>
      <c r="D400" t="s">
        <v>96</v>
      </c>
      <c r="E400" t="s">
        <v>97</v>
      </c>
      <c r="G400" t="s">
        <v>18</v>
      </c>
      <c r="H400" t="s">
        <v>19</v>
      </c>
      <c r="I400" t="s">
        <v>20</v>
      </c>
      <c r="J400">
        <v>1.5</v>
      </c>
      <c r="L400">
        <v>46.6</v>
      </c>
      <c r="M400" t="s">
        <v>21</v>
      </c>
    </row>
    <row r="401" spans="1:13" x14ac:dyDescent="0.25">
      <c r="A401" s="32">
        <v>45238</v>
      </c>
      <c r="B401" t="s">
        <v>15</v>
      </c>
      <c r="C401" t="s">
        <v>16</v>
      </c>
      <c r="D401" t="s">
        <v>96</v>
      </c>
      <c r="E401" t="s">
        <v>97</v>
      </c>
      <c r="G401" t="s">
        <v>18</v>
      </c>
      <c r="H401" t="s">
        <v>19</v>
      </c>
      <c r="I401" t="s">
        <v>20</v>
      </c>
      <c r="J401">
        <v>1.4</v>
      </c>
      <c r="L401">
        <v>46.6</v>
      </c>
      <c r="M401" t="s">
        <v>21</v>
      </c>
    </row>
    <row r="402" spans="1:13" x14ac:dyDescent="0.25">
      <c r="A402" s="32">
        <v>45245</v>
      </c>
      <c r="B402" t="s">
        <v>15</v>
      </c>
      <c r="C402" t="s">
        <v>16</v>
      </c>
      <c r="D402" t="s">
        <v>96</v>
      </c>
      <c r="E402" t="s">
        <v>97</v>
      </c>
      <c r="G402" t="s">
        <v>18</v>
      </c>
      <c r="H402" t="s">
        <v>19</v>
      </c>
      <c r="I402" t="s">
        <v>20</v>
      </c>
      <c r="J402">
        <v>0.3</v>
      </c>
      <c r="L402">
        <v>46.6</v>
      </c>
      <c r="M402" t="s">
        <v>21</v>
      </c>
    </row>
    <row r="403" spans="1:13" x14ac:dyDescent="0.25">
      <c r="A403" s="32">
        <v>45245</v>
      </c>
      <c r="B403" t="s">
        <v>15</v>
      </c>
      <c r="C403" t="s">
        <v>16</v>
      </c>
      <c r="D403" t="s">
        <v>96</v>
      </c>
      <c r="E403" t="s">
        <v>97</v>
      </c>
      <c r="G403" t="s">
        <v>18</v>
      </c>
      <c r="H403" t="s">
        <v>19</v>
      </c>
      <c r="I403" t="s">
        <v>20</v>
      </c>
      <c r="J403">
        <v>0.3</v>
      </c>
      <c r="L403">
        <v>46.6</v>
      </c>
      <c r="M403" t="s">
        <v>21</v>
      </c>
    </row>
    <row r="404" spans="1:13" x14ac:dyDescent="0.25">
      <c r="A404" s="32">
        <v>45245</v>
      </c>
      <c r="B404" t="s">
        <v>15</v>
      </c>
      <c r="C404" t="s">
        <v>16</v>
      </c>
      <c r="D404" t="s">
        <v>96</v>
      </c>
      <c r="E404" t="s">
        <v>97</v>
      </c>
      <c r="G404" t="s">
        <v>18</v>
      </c>
      <c r="H404" t="s">
        <v>19</v>
      </c>
      <c r="I404" t="s">
        <v>20</v>
      </c>
      <c r="J404">
        <v>0.3</v>
      </c>
      <c r="L404">
        <v>46.6</v>
      </c>
      <c r="M404" t="s">
        <v>21</v>
      </c>
    </row>
    <row r="405" spans="1:13" x14ac:dyDescent="0.25">
      <c r="A405" s="32">
        <v>45247</v>
      </c>
      <c r="B405" t="s">
        <v>15</v>
      </c>
      <c r="C405" t="s">
        <v>16</v>
      </c>
      <c r="D405" t="s">
        <v>96</v>
      </c>
      <c r="E405" t="s">
        <v>97</v>
      </c>
      <c r="G405" t="s">
        <v>18</v>
      </c>
      <c r="H405" t="s">
        <v>19</v>
      </c>
      <c r="I405" t="s">
        <v>20</v>
      </c>
      <c r="J405">
        <v>0.3</v>
      </c>
      <c r="L405">
        <v>46.6</v>
      </c>
      <c r="M405" t="s">
        <v>21</v>
      </c>
    </row>
  </sheetData>
  <mergeCells count="3">
    <mergeCell ref="A1:O1"/>
    <mergeCell ref="R2:T2"/>
    <mergeCell ref="R16:T1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97768-D0FC-4914-A000-66B4FFFBB281}">
  <dimension ref="A1:V133"/>
  <sheetViews>
    <sheetView topLeftCell="Q1" workbookViewId="0">
      <selection activeCell="Q1" sqref="Q1"/>
    </sheetView>
  </sheetViews>
  <sheetFormatPr defaultRowHeight="15" x14ac:dyDescent="0.25"/>
  <cols>
    <col min="1" max="1" width="10.7109375" bestFit="1" customWidth="1"/>
    <col min="17" max="17" width="59.140625" bestFit="1" customWidth="1"/>
    <col min="18" max="20" width="12.42578125" customWidth="1"/>
  </cols>
  <sheetData>
    <row r="1" spans="1:22" ht="26.25" x14ac:dyDescent="0.4">
      <c r="A1" s="47" t="s">
        <v>141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2" ht="15.75" thickBot="1" x14ac:dyDescent="0.3">
      <c r="R2" s="48" t="s">
        <v>124</v>
      </c>
      <c r="S2" s="49"/>
      <c r="T2" s="49"/>
    </row>
    <row r="3" spans="1:22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Law Office of Kirsty Pickering</v>
      </c>
      <c r="R3" s="2" t="s">
        <v>19</v>
      </c>
      <c r="S3" s="2" t="s">
        <v>120</v>
      </c>
      <c r="T3" s="2" t="s">
        <v>121</v>
      </c>
      <c r="U3" s="16" t="s">
        <v>127</v>
      </c>
    </row>
    <row r="4" spans="1:22" x14ac:dyDescent="0.25">
      <c r="A4" s="32">
        <v>45211</v>
      </c>
      <c r="B4" s="27" t="s">
        <v>140</v>
      </c>
      <c r="C4" t="s">
        <v>16</v>
      </c>
      <c r="D4" t="s">
        <v>23</v>
      </c>
      <c r="E4" t="s">
        <v>132</v>
      </c>
      <c r="G4" t="s">
        <v>119</v>
      </c>
      <c r="H4" t="s">
        <v>19</v>
      </c>
      <c r="I4" t="s">
        <v>20</v>
      </c>
      <c r="J4">
        <v>3.1</v>
      </c>
      <c r="L4">
        <v>265.89999999999998</v>
      </c>
      <c r="M4" t="s">
        <v>21</v>
      </c>
      <c r="P4" s="37" t="s">
        <v>139</v>
      </c>
      <c r="Q4" s="36" t="s">
        <v>132</v>
      </c>
      <c r="R4" s="4">
        <f>SUMIFS($J$4:$J$133,$E$4:$E$133,$Q4,$H$4:$H$133,R$3)</f>
        <v>198.8</v>
      </c>
      <c r="S4" s="41">
        <f t="shared" ref="S4:T12" si="0">SUMIFS($J$4:$J$133,$E$4:$E$133,$Q4,$H$4:$H$133,S$3)</f>
        <v>0</v>
      </c>
      <c r="T4" s="42">
        <f t="shared" si="0"/>
        <v>0</v>
      </c>
      <c r="U4">
        <f>SUM(R4:T4)</f>
        <v>198.8</v>
      </c>
      <c r="V4" t="s">
        <v>139</v>
      </c>
    </row>
    <row r="5" spans="1:22" x14ac:dyDescent="0.25">
      <c r="A5" s="32">
        <v>45247</v>
      </c>
      <c r="B5" s="27" t="s">
        <v>140</v>
      </c>
      <c r="C5" t="s">
        <v>16</v>
      </c>
      <c r="D5" t="s">
        <v>23</v>
      </c>
      <c r="E5" t="s">
        <v>132</v>
      </c>
      <c r="G5" t="s">
        <v>119</v>
      </c>
      <c r="H5" t="s">
        <v>19</v>
      </c>
      <c r="I5" t="s">
        <v>20</v>
      </c>
      <c r="J5">
        <v>2.8</v>
      </c>
      <c r="L5">
        <v>265.89999999999998</v>
      </c>
      <c r="M5" t="s">
        <v>21</v>
      </c>
      <c r="Q5" s="5" t="s">
        <v>122</v>
      </c>
      <c r="R5" s="6">
        <f t="shared" ref="R5:R12" si="1">SUMIFS($J$4:$J$133,$E$4:$E$133,$Q5,$H$4:$H$133,R$3)</f>
        <v>0</v>
      </c>
      <c r="S5" s="43">
        <f t="shared" si="0"/>
        <v>0</v>
      </c>
      <c r="T5" s="44">
        <f t="shared" si="0"/>
        <v>0</v>
      </c>
      <c r="U5">
        <f>SUM(R5:T5)</f>
        <v>0</v>
      </c>
    </row>
    <row r="6" spans="1:22" x14ac:dyDescent="0.25">
      <c r="A6" s="32">
        <v>45206</v>
      </c>
      <c r="B6" s="27" t="s">
        <v>140</v>
      </c>
      <c r="C6" t="s">
        <v>16</v>
      </c>
      <c r="D6" t="s">
        <v>23</v>
      </c>
      <c r="E6" t="s">
        <v>132</v>
      </c>
      <c r="G6" t="s">
        <v>119</v>
      </c>
      <c r="H6" t="s">
        <v>19</v>
      </c>
      <c r="I6" t="s">
        <v>20</v>
      </c>
      <c r="J6">
        <v>3.5</v>
      </c>
      <c r="L6">
        <v>265.89999999999998</v>
      </c>
      <c r="M6" t="s">
        <v>21</v>
      </c>
      <c r="Q6" s="5" t="s">
        <v>17</v>
      </c>
      <c r="R6" s="6">
        <f t="shared" si="1"/>
        <v>0</v>
      </c>
      <c r="S6" s="43">
        <f t="shared" si="0"/>
        <v>0</v>
      </c>
      <c r="T6" s="44">
        <f t="shared" si="0"/>
        <v>0</v>
      </c>
      <c r="U6">
        <f t="shared" ref="U6:U12" si="2">SUM(R6:T6)</f>
        <v>0</v>
      </c>
    </row>
    <row r="7" spans="1:22" x14ac:dyDescent="0.25">
      <c r="A7" s="32">
        <v>45225</v>
      </c>
      <c r="B7" s="27" t="s">
        <v>140</v>
      </c>
      <c r="C7" t="s">
        <v>16</v>
      </c>
      <c r="D7" t="s">
        <v>23</v>
      </c>
      <c r="E7" t="s">
        <v>132</v>
      </c>
      <c r="G7" t="s">
        <v>119</v>
      </c>
      <c r="H7" t="s">
        <v>19</v>
      </c>
      <c r="I7" t="s">
        <v>20</v>
      </c>
      <c r="J7">
        <v>0</v>
      </c>
      <c r="L7">
        <v>265.89999999999998</v>
      </c>
      <c r="M7" t="s">
        <v>21</v>
      </c>
      <c r="Q7" s="5" t="s">
        <v>26</v>
      </c>
      <c r="R7" s="6">
        <f t="shared" si="1"/>
        <v>0</v>
      </c>
      <c r="S7" s="43">
        <f t="shared" si="0"/>
        <v>0</v>
      </c>
      <c r="T7" s="44">
        <f t="shared" si="0"/>
        <v>0</v>
      </c>
      <c r="U7">
        <f t="shared" si="2"/>
        <v>0</v>
      </c>
    </row>
    <row r="8" spans="1:22" x14ac:dyDescent="0.25">
      <c r="A8" s="32">
        <v>45251</v>
      </c>
      <c r="B8" s="27" t="s">
        <v>140</v>
      </c>
      <c r="C8" t="s">
        <v>16</v>
      </c>
      <c r="D8" t="s">
        <v>23</v>
      </c>
      <c r="E8" t="s">
        <v>132</v>
      </c>
      <c r="G8" t="s">
        <v>119</v>
      </c>
      <c r="H8" t="s">
        <v>19</v>
      </c>
      <c r="I8" t="s">
        <v>20</v>
      </c>
      <c r="J8">
        <v>0</v>
      </c>
      <c r="L8">
        <v>265.89999999999998</v>
      </c>
      <c r="M8" t="s">
        <v>21</v>
      </c>
      <c r="Q8" s="5" t="s">
        <v>64</v>
      </c>
      <c r="R8" s="6">
        <f t="shared" si="1"/>
        <v>0</v>
      </c>
      <c r="S8" s="43">
        <f t="shared" si="0"/>
        <v>0</v>
      </c>
      <c r="T8" s="44">
        <f t="shared" si="0"/>
        <v>0</v>
      </c>
      <c r="U8">
        <f t="shared" si="2"/>
        <v>0</v>
      </c>
    </row>
    <row r="9" spans="1:22" x14ac:dyDescent="0.25">
      <c r="A9" s="32">
        <v>45247</v>
      </c>
      <c r="B9" s="27" t="s">
        <v>140</v>
      </c>
      <c r="C9" t="s">
        <v>16</v>
      </c>
      <c r="D9" t="s">
        <v>23</v>
      </c>
      <c r="E9" t="s">
        <v>132</v>
      </c>
      <c r="G9" t="s">
        <v>119</v>
      </c>
      <c r="H9" t="s">
        <v>19</v>
      </c>
      <c r="I9" t="s">
        <v>20</v>
      </c>
      <c r="J9">
        <v>0</v>
      </c>
      <c r="L9">
        <v>265.89999999999998</v>
      </c>
      <c r="M9" t="s">
        <v>21</v>
      </c>
      <c r="Q9" s="5" t="s">
        <v>77</v>
      </c>
      <c r="R9" s="6">
        <f t="shared" si="1"/>
        <v>0</v>
      </c>
      <c r="S9" s="43">
        <f t="shared" si="0"/>
        <v>0</v>
      </c>
      <c r="T9" s="44">
        <f t="shared" si="0"/>
        <v>0</v>
      </c>
      <c r="U9">
        <f t="shared" si="2"/>
        <v>0</v>
      </c>
    </row>
    <row r="10" spans="1:22" x14ac:dyDescent="0.25">
      <c r="A10" s="32">
        <v>45245</v>
      </c>
      <c r="B10" s="27" t="s">
        <v>140</v>
      </c>
      <c r="C10" t="s">
        <v>16</v>
      </c>
      <c r="D10" t="s">
        <v>23</v>
      </c>
      <c r="E10" t="s">
        <v>132</v>
      </c>
      <c r="G10" t="s">
        <v>119</v>
      </c>
      <c r="H10" t="s">
        <v>19</v>
      </c>
      <c r="I10" t="s">
        <v>20</v>
      </c>
      <c r="J10">
        <v>0</v>
      </c>
      <c r="L10">
        <v>265.89999999999998</v>
      </c>
      <c r="M10" t="s">
        <v>21</v>
      </c>
      <c r="Q10" s="5" t="s">
        <v>95</v>
      </c>
      <c r="R10" s="6">
        <f t="shared" si="1"/>
        <v>0</v>
      </c>
      <c r="S10" s="43">
        <f t="shared" si="0"/>
        <v>0</v>
      </c>
      <c r="T10" s="44">
        <f t="shared" si="0"/>
        <v>0</v>
      </c>
      <c r="U10">
        <f t="shared" si="2"/>
        <v>0</v>
      </c>
    </row>
    <row r="11" spans="1:22" x14ac:dyDescent="0.25">
      <c r="A11" s="32">
        <v>45231</v>
      </c>
      <c r="B11" s="27" t="s">
        <v>140</v>
      </c>
      <c r="C11" t="s">
        <v>16</v>
      </c>
      <c r="D11" t="s">
        <v>23</v>
      </c>
      <c r="E11" t="s">
        <v>132</v>
      </c>
      <c r="G11" t="s">
        <v>119</v>
      </c>
      <c r="H11" t="s">
        <v>19</v>
      </c>
      <c r="I11" t="s">
        <v>20</v>
      </c>
      <c r="J11">
        <v>0</v>
      </c>
      <c r="L11">
        <v>265.89999999999998</v>
      </c>
      <c r="M11" t="s">
        <v>21</v>
      </c>
      <c r="Q11" s="5" t="s">
        <v>97</v>
      </c>
      <c r="R11" s="6">
        <f t="shared" si="1"/>
        <v>0</v>
      </c>
      <c r="S11" s="43">
        <f t="shared" si="0"/>
        <v>0</v>
      </c>
      <c r="T11" s="44">
        <f t="shared" si="0"/>
        <v>0</v>
      </c>
      <c r="U11">
        <f t="shared" si="2"/>
        <v>0</v>
      </c>
    </row>
    <row r="12" spans="1:22" ht="15.75" thickBot="1" x14ac:dyDescent="0.3">
      <c r="A12" s="32">
        <v>45227</v>
      </c>
      <c r="B12" s="27" t="s">
        <v>140</v>
      </c>
      <c r="C12" t="s">
        <v>16</v>
      </c>
      <c r="D12" t="s">
        <v>23</v>
      </c>
      <c r="E12" t="s">
        <v>132</v>
      </c>
      <c r="G12" t="s">
        <v>119</v>
      </c>
      <c r="H12" t="s">
        <v>19</v>
      </c>
      <c r="I12" t="s">
        <v>20</v>
      </c>
      <c r="J12">
        <v>0</v>
      </c>
      <c r="L12">
        <v>265.89999999999998</v>
      </c>
      <c r="M12" t="s">
        <v>21</v>
      </c>
      <c r="Q12" s="7" t="s">
        <v>123</v>
      </c>
      <c r="R12" s="8">
        <f t="shared" si="1"/>
        <v>0</v>
      </c>
      <c r="S12" s="45">
        <f t="shared" si="0"/>
        <v>0</v>
      </c>
      <c r="T12" s="46">
        <f t="shared" si="0"/>
        <v>0</v>
      </c>
      <c r="U12">
        <f t="shared" si="2"/>
        <v>0</v>
      </c>
    </row>
    <row r="13" spans="1:22" x14ac:dyDescent="0.25">
      <c r="A13" s="32">
        <v>45225</v>
      </c>
      <c r="B13" s="27" t="s">
        <v>140</v>
      </c>
      <c r="C13" t="s">
        <v>16</v>
      </c>
      <c r="D13" t="s">
        <v>23</v>
      </c>
      <c r="E13" t="s">
        <v>132</v>
      </c>
      <c r="G13" t="s">
        <v>119</v>
      </c>
      <c r="H13" t="s">
        <v>19</v>
      </c>
      <c r="I13" t="s">
        <v>20</v>
      </c>
      <c r="J13">
        <v>0</v>
      </c>
      <c r="L13">
        <v>265.89999999999998</v>
      </c>
      <c r="M13" t="s">
        <v>21</v>
      </c>
      <c r="Q13" s="31" t="s">
        <v>129</v>
      </c>
      <c r="R13" s="14">
        <f>SUM(R5:R12)</f>
        <v>0</v>
      </c>
      <c r="S13" s="14">
        <f>SUM(S5:S12)</f>
        <v>0</v>
      </c>
      <c r="T13" s="14">
        <f>SUM(T5:T12)</f>
        <v>0</v>
      </c>
      <c r="U13" s="12">
        <f>SUM(R5:T12)</f>
        <v>0</v>
      </c>
    </row>
    <row r="14" spans="1:22" ht="15.75" thickBot="1" x14ac:dyDescent="0.3">
      <c r="A14" s="32">
        <v>45217</v>
      </c>
      <c r="B14" s="27" t="s">
        <v>140</v>
      </c>
      <c r="C14" t="s">
        <v>16</v>
      </c>
      <c r="D14" t="s">
        <v>23</v>
      </c>
      <c r="E14" t="s">
        <v>132</v>
      </c>
      <c r="G14" t="s">
        <v>119</v>
      </c>
      <c r="H14" t="s">
        <v>19</v>
      </c>
      <c r="I14" t="s">
        <v>20</v>
      </c>
      <c r="J14">
        <v>0</v>
      </c>
      <c r="L14">
        <v>265.89999999999998</v>
      </c>
      <c r="M14" t="s">
        <v>21</v>
      </c>
      <c r="Q14" s="15" t="s">
        <v>125</v>
      </c>
      <c r="R14" s="48" t="s">
        <v>126</v>
      </c>
      <c r="S14" s="49"/>
      <c r="T14" s="49"/>
    </row>
    <row r="15" spans="1:22" ht="15.75" thickBot="1" x14ac:dyDescent="0.3">
      <c r="A15" s="32">
        <v>45211</v>
      </c>
      <c r="B15" s="27" t="s">
        <v>140</v>
      </c>
      <c r="C15" t="s">
        <v>16</v>
      </c>
      <c r="D15" t="s">
        <v>23</v>
      </c>
      <c r="E15" t="s">
        <v>132</v>
      </c>
      <c r="G15" t="s">
        <v>119</v>
      </c>
      <c r="H15" t="s">
        <v>19</v>
      </c>
      <c r="I15" t="s">
        <v>20</v>
      </c>
      <c r="J15">
        <v>0</v>
      </c>
      <c r="L15">
        <v>265.89999999999998</v>
      </c>
      <c r="M15" t="s">
        <v>21</v>
      </c>
      <c r="Q15" s="13" t="str">
        <f>B4</f>
        <v>Law Office of Kirsty Pickering</v>
      </c>
      <c r="R15" s="2" t="s">
        <v>19</v>
      </c>
      <c r="S15" s="2" t="s">
        <v>120</v>
      </c>
      <c r="T15" s="2" t="s">
        <v>121</v>
      </c>
      <c r="U15" s="16" t="s">
        <v>127</v>
      </c>
    </row>
    <row r="16" spans="1:22" x14ac:dyDescent="0.25">
      <c r="A16" s="32">
        <v>45207</v>
      </c>
      <c r="B16" s="27" t="s">
        <v>140</v>
      </c>
      <c r="C16" t="s">
        <v>16</v>
      </c>
      <c r="D16" t="s">
        <v>23</v>
      </c>
      <c r="E16" t="s">
        <v>132</v>
      </c>
      <c r="G16" t="s">
        <v>119</v>
      </c>
      <c r="H16" t="s">
        <v>19</v>
      </c>
      <c r="I16" t="s">
        <v>20</v>
      </c>
      <c r="J16">
        <v>0</v>
      </c>
      <c r="L16">
        <v>265.89999999999998</v>
      </c>
      <c r="M16" t="s">
        <v>21</v>
      </c>
      <c r="Q16" s="18" t="s">
        <v>59</v>
      </c>
      <c r="R16" s="21">
        <f>SUMIFS($J$4:$J$133,$E$4:$E$133,$Q16,$H$4:$H$133,R$3)</f>
        <v>0</v>
      </c>
      <c r="S16" s="21">
        <f t="shared" ref="S16:T16" si="3">SUMIFS($J$4:$J$133,$E$4:$E$133,$Q16,$H$4:$H$133,S$3)</f>
        <v>0</v>
      </c>
      <c r="T16" s="21">
        <f t="shared" si="3"/>
        <v>0</v>
      </c>
      <c r="U16">
        <f>SUM(R16:T16)</f>
        <v>0</v>
      </c>
    </row>
    <row r="17" spans="1:21" ht="15.75" thickBot="1" x14ac:dyDescent="0.3">
      <c r="A17" s="32">
        <v>45200</v>
      </c>
      <c r="B17" s="27" t="s">
        <v>140</v>
      </c>
      <c r="C17" t="s">
        <v>16</v>
      </c>
      <c r="D17" t="s">
        <v>23</v>
      </c>
      <c r="E17" t="s">
        <v>132</v>
      </c>
      <c r="G17" t="s">
        <v>119</v>
      </c>
      <c r="H17" t="s">
        <v>19</v>
      </c>
      <c r="I17" t="s">
        <v>20</v>
      </c>
      <c r="J17">
        <v>2.9</v>
      </c>
      <c r="L17">
        <v>265.89999999999998</v>
      </c>
      <c r="M17" t="s">
        <v>21</v>
      </c>
      <c r="Q17" s="19" t="s">
        <v>128</v>
      </c>
      <c r="R17" s="24">
        <f>SUMIFS($J$4:$J$144,$E$4:$E$144,$Q17,$H$4:$H$144,R$3)</f>
        <v>0</v>
      </c>
      <c r="S17" s="25">
        <f t="shared" ref="S17:T17" si="4">SUMIFS($J$4:$J$5273,$E$4:$E$5273,$Q17,$H$4:$H$5273,S$3)</f>
        <v>0</v>
      </c>
      <c r="T17" s="26">
        <f t="shared" si="4"/>
        <v>0</v>
      </c>
      <c r="U17" s="20">
        <f>SUM(Q17:T17)</f>
        <v>0</v>
      </c>
    </row>
    <row r="18" spans="1:21" x14ac:dyDescent="0.25">
      <c r="A18" s="32">
        <v>45205</v>
      </c>
      <c r="B18" s="27" t="s">
        <v>140</v>
      </c>
      <c r="C18" t="s">
        <v>16</v>
      </c>
      <c r="D18" t="s">
        <v>23</v>
      </c>
      <c r="E18" t="s">
        <v>132</v>
      </c>
      <c r="G18" t="s">
        <v>119</v>
      </c>
      <c r="H18" t="s">
        <v>19</v>
      </c>
      <c r="I18" t="s">
        <v>20</v>
      </c>
      <c r="J18">
        <v>2.6</v>
      </c>
      <c r="L18">
        <v>265.89999999999998</v>
      </c>
      <c r="M18" t="s">
        <v>21</v>
      </c>
      <c r="Q18" s="31" t="s">
        <v>129</v>
      </c>
      <c r="R18" s="14">
        <f>SUM(R16:R17)</f>
        <v>0</v>
      </c>
      <c r="S18" s="14">
        <f t="shared" ref="S18:T18" si="5">SUM(S16:S17)</f>
        <v>0</v>
      </c>
      <c r="T18" s="14">
        <f t="shared" si="5"/>
        <v>0</v>
      </c>
      <c r="U18" s="17">
        <f>SUM(U16,U17)</f>
        <v>0</v>
      </c>
    </row>
    <row r="19" spans="1:21" x14ac:dyDescent="0.25">
      <c r="A19" s="32">
        <v>45212</v>
      </c>
      <c r="B19" s="27" t="s">
        <v>140</v>
      </c>
      <c r="C19" t="s">
        <v>16</v>
      </c>
      <c r="D19" t="s">
        <v>23</v>
      </c>
      <c r="E19" t="s">
        <v>132</v>
      </c>
      <c r="G19" t="s">
        <v>119</v>
      </c>
      <c r="H19" t="s">
        <v>19</v>
      </c>
      <c r="I19" t="s">
        <v>20</v>
      </c>
      <c r="J19">
        <v>3.2</v>
      </c>
      <c r="L19">
        <v>265.89999999999998</v>
      </c>
      <c r="M19" t="s">
        <v>21</v>
      </c>
      <c r="Q19" s="27" t="s">
        <v>199</v>
      </c>
    </row>
    <row r="20" spans="1:21" x14ac:dyDescent="0.25">
      <c r="A20" s="32">
        <v>45213</v>
      </c>
      <c r="B20" s="27" t="s">
        <v>140</v>
      </c>
      <c r="C20" t="s">
        <v>16</v>
      </c>
      <c r="D20" t="s">
        <v>23</v>
      </c>
      <c r="E20" t="s">
        <v>132</v>
      </c>
      <c r="G20" t="s">
        <v>119</v>
      </c>
      <c r="H20" t="s">
        <v>19</v>
      </c>
      <c r="I20" t="s">
        <v>20</v>
      </c>
      <c r="J20">
        <v>3.5</v>
      </c>
      <c r="L20">
        <v>265.89999999999998</v>
      </c>
      <c r="M20" t="s">
        <v>21</v>
      </c>
      <c r="Q20" s="27" t="s">
        <v>133</v>
      </c>
    </row>
    <row r="21" spans="1:21" x14ac:dyDescent="0.25">
      <c r="A21" s="32">
        <v>45217</v>
      </c>
      <c r="B21" s="27" t="s">
        <v>140</v>
      </c>
      <c r="C21" t="s">
        <v>16</v>
      </c>
      <c r="D21" t="s">
        <v>23</v>
      </c>
      <c r="E21" t="s">
        <v>132</v>
      </c>
      <c r="G21" t="s">
        <v>119</v>
      </c>
      <c r="H21" t="s">
        <v>19</v>
      </c>
      <c r="I21" t="s">
        <v>20</v>
      </c>
      <c r="J21">
        <v>2.8</v>
      </c>
      <c r="L21">
        <v>265.89999999999998</v>
      </c>
      <c r="M21" t="s">
        <v>21</v>
      </c>
      <c r="Q21" s="27" t="s">
        <v>135</v>
      </c>
    </row>
    <row r="22" spans="1:21" x14ac:dyDescent="0.25">
      <c r="A22" s="32">
        <v>45218</v>
      </c>
      <c r="B22" s="27" t="s">
        <v>140</v>
      </c>
      <c r="C22" t="s">
        <v>16</v>
      </c>
      <c r="D22" t="s">
        <v>23</v>
      </c>
      <c r="E22" t="s">
        <v>132</v>
      </c>
      <c r="G22" t="s">
        <v>119</v>
      </c>
      <c r="H22" t="s">
        <v>19</v>
      </c>
      <c r="I22" t="s">
        <v>20</v>
      </c>
      <c r="J22">
        <v>2.9</v>
      </c>
      <c r="L22">
        <v>265.89999999999998</v>
      </c>
      <c r="M22" t="s">
        <v>21</v>
      </c>
      <c r="Q22" s="27" t="s">
        <v>138</v>
      </c>
    </row>
    <row r="23" spans="1:21" x14ac:dyDescent="0.25">
      <c r="A23" s="32">
        <v>45220</v>
      </c>
      <c r="B23" t="s">
        <v>140</v>
      </c>
      <c r="C23" t="s">
        <v>16</v>
      </c>
      <c r="D23" t="s">
        <v>23</v>
      </c>
      <c r="E23" t="s">
        <v>132</v>
      </c>
      <c r="G23" t="s">
        <v>119</v>
      </c>
      <c r="H23" t="s">
        <v>19</v>
      </c>
      <c r="I23" t="s">
        <v>20</v>
      </c>
      <c r="J23">
        <v>2.6</v>
      </c>
      <c r="L23">
        <v>265.89999999999998</v>
      </c>
      <c r="M23" t="s">
        <v>21</v>
      </c>
    </row>
    <row r="24" spans="1:21" x14ac:dyDescent="0.25">
      <c r="A24" s="32">
        <v>45221</v>
      </c>
      <c r="B24" t="s">
        <v>140</v>
      </c>
      <c r="C24" t="s">
        <v>16</v>
      </c>
      <c r="D24" t="s">
        <v>23</v>
      </c>
      <c r="E24" t="s">
        <v>132</v>
      </c>
      <c r="G24" t="s">
        <v>119</v>
      </c>
      <c r="H24" t="s">
        <v>19</v>
      </c>
      <c r="I24" t="s">
        <v>20</v>
      </c>
      <c r="J24">
        <v>2.8</v>
      </c>
      <c r="L24">
        <v>265.89999999999998</v>
      </c>
      <c r="M24" t="s">
        <v>21</v>
      </c>
    </row>
    <row r="25" spans="1:21" x14ac:dyDescent="0.25">
      <c r="A25" s="32">
        <v>45223</v>
      </c>
      <c r="B25" t="s">
        <v>140</v>
      </c>
      <c r="C25" t="s">
        <v>16</v>
      </c>
      <c r="D25" t="s">
        <v>23</v>
      </c>
      <c r="E25" t="s">
        <v>132</v>
      </c>
      <c r="G25" t="s">
        <v>119</v>
      </c>
      <c r="H25" t="s">
        <v>19</v>
      </c>
      <c r="I25" t="s">
        <v>20</v>
      </c>
      <c r="J25">
        <v>2.5</v>
      </c>
      <c r="L25">
        <v>265.89999999999998</v>
      </c>
      <c r="M25" t="s">
        <v>21</v>
      </c>
    </row>
    <row r="26" spans="1:21" x14ac:dyDescent="0.25">
      <c r="A26" s="32">
        <v>45224</v>
      </c>
      <c r="B26" t="s">
        <v>140</v>
      </c>
      <c r="C26" t="s">
        <v>16</v>
      </c>
      <c r="D26" t="s">
        <v>23</v>
      </c>
      <c r="E26" t="s">
        <v>132</v>
      </c>
      <c r="G26" t="s">
        <v>119</v>
      </c>
      <c r="H26" t="s">
        <v>19</v>
      </c>
      <c r="I26" t="s">
        <v>20</v>
      </c>
      <c r="J26">
        <v>2.4</v>
      </c>
      <c r="L26">
        <v>265.89999999999998</v>
      </c>
      <c r="M26" t="s">
        <v>21</v>
      </c>
    </row>
    <row r="27" spans="1:21" x14ac:dyDescent="0.25">
      <c r="A27" s="32">
        <v>45226</v>
      </c>
      <c r="B27" t="s">
        <v>140</v>
      </c>
      <c r="C27" t="s">
        <v>16</v>
      </c>
      <c r="D27" t="s">
        <v>23</v>
      </c>
      <c r="E27" t="s">
        <v>132</v>
      </c>
      <c r="G27" t="s">
        <v>119</v>
      </c>
      <c r="H27" t="s">
        <v>19</v>
      </c>
      <c r="I27" t="s">
        <v>20</v>
      </c>
      <c r="J27">
        <v>3.3</v>
      </c>
      <c r="L27">
        <v>265.89999999999998</v>
      </c>
      <c r="M27" t="s">
        <v>21</v>
      </c>
    </row>
    <row r="28" spans="1:21" x14ac:dyDescent="0.25">
      <c r="A28" s="32">
        <v>45230</v>
      </c>
      <c r="B28" t="s">
        <v>140</v>
      </c>
      <c r="C28" t="s">
        <v>16</v>
      </c>
      <c r="D28" t="s">
        <v>23</v>
      </c>
      <c r="E28" t="s">
        <v>132</v>
      </c>
      <c r="G28" t="s">
        <v>119</v>
      </c>
      <c r="H28" t="s">
        <v>19</v>
      </c>
      <c r="I28" t="s">
        <v>20</v>
      </c>
      <c r="J28">
        <v>2.2000000000000002</v>
      </c>
      <c r="L28">
        <v>265.89999999999998</v>
      </c>
      <c r="M28" t="s">
        <v>21</v>
      </c>
    </row>
    <row r="29" spans="1:21" x14ac:dyDescent="0.25">
      <c r="A29" s="32">
        <v>45235</v>
      </c>
      <c r="B29" t="s">
        <v>140</v>
      </c>
      <c r="C29" t="s">
        <v>16</v>
      </c>
      <c r="D29" t="s">
        <v>23</v>
      </c>
      <c r="E29" t="s">
        <v>132</v>
      </c>
      <c r="G29" t="s">
        <v>119</v>
      </c>
      <c r="H29" t="s">
        <v>19</v>
      </c>
      <c r="I29" t="s">
        <v>20</v>
      </c>
      <c r="J29">
        <v>3.1</v>
      </c>
      <c r="L29">
        <v>265.89999999999998</v>
      </c>
      <c r="M29" t="s">
        <v>21</v>
      </c>
    </row>
    <row r="30" spans="1:21" x14ac:dyDescent="0.25">
      <c r="A30" s="32">
        <v>45242</v>
      </c>
      <c r="B30" t="s">
        <v>140</v>
      </c>
      <c r="C30" t="s">
        <v>16</v>
      </c>
      <c r="D30" t="s">
        <v>23</v>
      </c>
      <c r="E30" t="s">
        <v>132</v>
      </c>
      <c r="G30" t="s">
        <v>119</v>
      </c>
      <c r="H30" t="s">
        <v>19</v>
      </c>
      <c r="I30" t="s">
        <v>20</v>
      </c>
      <c r="J30">
        <v>0</v>
      </c>
      <c r="L30">
        <v>265.89999999999998</v>
      </c>
      <c r="M30" t="s">
        <v>21</v>
      </c>
    </row>
    <row r="31" spans="1:21" x14ac:dyDescent="0.25">
      <c r="A31" s="32">
        <v>45244</v>
      </c>
      <c r="B31" t="s">
        <v>140</v>
      </c>
      <c r="C31" t="s">
        <v>16</v>
      </c>
      <c r="D31" t="s">
        <v>23</v>
      </c>
      <c r="E31" t="s">
        <v>132</v>
      </c>
      <c r="G31" t="s">
        <v>119</v>
      </c>
      <c r="H31" t="s">
        <v>19</v>
      </c>
      <c r="I31" t="s">
        <v>20</v>
      </c>
      <c r="J31">
        <v>2.8</v>
      </c>
      <c r="L31">
        <v>265.89999999999998</v>
      </c>
      <c r="M31" t="s">
        <v>21</v>
      </c>
    </row>
    <row r="32" spans="1:21" x14ac:dyDescent="0.25">
      <c r="A32" s="32">
        <v>45248</v>
      </c>
      <c r="B32" t="s">
        <v>140</v>
      </c>
      <c r="C32" t="s">
        <v>16</v>
      </c>
      <c r="D32" t="s">
        <v>23</v>
      </c>
      <c r="E32" t="s">
        <v>132</v>
      </c>
      <c r="G32" t="s">
        <v>119</v>
      </c>
      <c r="H32" t="s">
        <v>19</v>
      </c>
      <c r="I32" t="s">
        <v>20</v>
      </c>
      <c r="J32">
        <v>3.1</v>
      </c>
      <c r="L32">
        <v>265.89999999999998</v>
      </c>
      <c r="M32" t="s">
        <v>21</v>
      </c>
    </row>
    <row r="33" spans="1:13" x14ac:dyDescent="0.25">
      <c r="A33" s="32">
        <v>45255</v>
      </c>
      <c r="B33" t="s">
        <v>140</v>
      </c>
      <c r="C33" t="s">
        <v>16</v>
      </c>
      <c r="D33" t="s">
        <v>23</v>
      </c>
      <c r="E33" t="s">
        <v>132</v>
      </c>
      <c r="G33" t="s">
        <v>119</v>
      </c>
      <c r="H33" t="s">
        <v>19</v>
      </c>
      <c r="I33" t="s">
        <v>20</v>
      </c>
      <c r="J33">
        <v>2.8</v>
      </c>
      <c r="L33">
        <v>265.89999999999998</v>
      </c>
      <c r="M33" t="s">
        <v>21</v>
      </c>
    </row>
    <row r="34" spans="1:13" x14ac:dyDescent="0.25">
      <c r="A34" s="32">
        <v>45256</v>
      </c>
      <c r="B34" t="s">
        <v>140</v>
      </c>
      <c r="C34" t="s">
        <v>16</v>
      </c>
      <c r="D34" t="s">
        <v>23</v>
      </c>
      <c r="E34" t="s">
        <v>132</v>
      </c>
      <c r="G34" t="s">
        <v>119</v>
      </c>
      <c r="H34" t="s">
        <v>19</v>
      </c>
      <c r="I34" t="s">
        <v>20</v>
      </c>
      <c r="J34">
        <v>1.2</v>
      </c>
      <c r="L34">
        <v>265.89999999999998</v>
      </c>
      <c r="M34" t="s">
        <v>21</v>
      </c>
    </row>
    <row r="35" spans="1:13" x14ac:dyDescent="0.25">
      <c r="A35" s="32">
        <v>45258</v>
      </c>
      <c r="B35" t="s">
        <v>140</v>
      </c>
      <c r="C35" t="s">
        <v>16</v>
      </c>
      <c r="D35" t="s">
        <v>23</v>
      </c>
      <c r="E35" t="s">
        <v>132</v>
      </c>
      <c r="G35" t="s">
        <v>119</v>
      </c>
      <c r="H35" t="s">
        <v>19</v>
      </c>
      <c r="I35" t="s">
        <v>20</v>
      </c>
      <c r="J35">
        <v>2.9</v>
      </c>
      <c r="L35">
        <v>265.89999999999998</v>
      </c>
      <c r="M35" t="s">
        <v>21</v>
      </c>
    </row>
    <row r="36" spans="1:13" x14ac:dyDescent="0.25">
      <c r="A36" s="32">
        <v>45259</v>
      </c>
      <c r="B36" t="s">
        <v>140</v>
      </c>
      <c r="C36" t="s">
        <v>16</v>
      </c>
      <c r="D36" t="s">
        <v>23</v>
      </c>
      <c r="E36" t="s">
        <v>132</v>
      </c>
      <c r="G36" t="s">
        <v>119</v>
      </c>
      <c r="H36" t="s">
        <v>19</v>
      </c>
      <c r="I36" t="s">
        <v>20</v>
      </c>
      <c r="J36">
        <v>2.1</v>
      </c>
      <c r="L36">
        <v>265.89999999999998</v>
      </c>
      <c r="M36" t="s">
        <v>21</v>
      </c>
    </row>
    <row r="37" spans="1:13" x14ac:dyDescent="0.25">
      <c r="A37" s="32">
        <v>45262</v>
      </c>
      <c r="B37" t="s">
        <v>140</v>
      </c>
      <c r="C37" t="s">
        <v>16</v>
      </c>
      <c r="D37" t="s">
        <v>23</v>
      </c>
      <c r="E37" t="s">
        <v>132</v>
      </c>
      <c r="G37" t="s">
        <v>119</v>
      </c>
      <c r="H37" t="s">
        <v>19</v>
      </c>
      <c r="I37" t="s">
        <v>20</v>
      </c>
      <c r="J37">
        <v>3.8</v>
      </c>
      <c r="L37">
        <v>265.89999999999998</v>
      </c>
      <c r="M37" t="s">
        <v>21</v>
      </c>
    </row>
    <row r="38" spans="1:13" x14ac:dyDescent="0.25">
      <c r="A38" s="32">
        <v>45263</v>
      </c>
      <c r="B38" t="s">
        <v>140</v>
      </c>
      <c r="C38" t="s">
        <v>16</v>
      </c>
      <c r="D38" t="s">
        <v>23</v>
      </c>
      <c r="E38" t="s">
        <v>132</v>
      </c>
      <c r="G38" t="s">
        <v>119</v>
      </c>
      <c r="H38" t="s">
        <v>19</v>
      </c>
      <c r="I38" t="s">
        <v>20</v>
      </c>
      <c r="J38">
        <v>2.2000000000000002</v>
      </c>
      <c r="L38">
        <v>265.89999999999998</v>
      </c>
      <c r="M38" t="s">
        <v>21</v>
      </c>
    </row>
    <row r="39" spans="1:13" x14ac:dyDescent="0.25">
      <c r="A39" s="32">
        <v>45265</v>
      </c>
      <c r="B39" t="s">
        <v>140</v>
      </c>
      <c r="C39" t="s">
        <v>16</v>
      </c>
      <c r="D39" t="s">
        <v>23</v>
      </c>
      <c r="E39" t="s">
        <v>132</v>
      </c>
      <c r="G39" t="s">
        <v>119</v>
      </c>
      <c r="H39" t="s">
        <v>19</v>
      </c>
      <c r="I39" t="s">
        <v>20</v>
      </c>
      <c r="J39">
        <v>3.2</v>
      </c>
      <c r="L39">
        <v>265.89999999999998</v>
      </c>
      <c r="M39" t="s">
        <v>21</v>
      </c>
    </row>
    <row r="40" spans="1:13" x14ac:dyDescent="0.25">
      <c r="A40" s="32">
        <v>45267</v>
      </c>
      <c r="B40" t="s">
        <v>140</v>
      </c>
      <c r="C40" t="s">
        <v>16</v>
      </c>
      <c r="D40" t="s">
        <v>23</v>
      </c>
      <c r="E40" t="s">
        <v>132</v>
      </c>
      <c r="G40" t="s">
        <v>119</v>
      </c>
      <c r="H40" t="s">
        <v>19</v>
      </c>
      <c r="I40" t="s">
        <v>20</v>
      </c>
      <c r="J40">
        <v>0</v>
      </c>
      <c r="L40">
        <v>265.89999999999998</v>
      </c>
      <c r="M40" t="s">
        <v>21</v>
      </c>
    </row>
    <row r="41" spans="1:13" x14ac:dyDescent="0.25">
      <c r="A41" s="32">
        <v>45223</v>
      </c>
      <c r="B41" t="s">
        <v>140</v>
      </c>
      <c r="C41" t="s">
        <v>16</v>
      </c>
      <c r="D41" t="s">
        <v>23</v>
      </c>
      <c r="E41" t="s">
        <v>132</v>
      </c>
      <c r="G41" t="s">
        <v>119</v>
      </c>
      <c r="H41" t="s">
        <v>19</v>
      </c>
      <c r="I41" t="s">
        <v>20</v>
      </c>
      <c r="J41">
        <v>3.7</v>
      </c>
      <c r="L41">
        <v>265.89999999999998</v>
      </c>
      <c r="M41" t="s">
        <v>21</v>
      </c>
    </row>
    <row r="42" spans="1:13" x14ac:dyDescent="0.25">
      <c r="A42" s="32">
        <v>45243</v>
      </c>
      <c r="B42" t="s">
        <v>140</v>
      </c>
      <c r="C42" t="s">
        <v>16</v>
      </c>
      <c r="D42" t="s">
        <v>23</v>
      </c>
      <c r="E42" t="s">
        <v>132</v>
      </c>
      <c r="G42" t="s">
        <v>119</v>
      </c>
      <c r="H42" t="s">
        <v>19</v>
      </c>
      <c r="I42" t="s">
        <v>20</v>
      </c>
      <c r="J42">
        <v>4.0999999999999996</v>
      </c>
      <c r="L42">
        <v>265.89999999999998</v>
      </c>
      <c r="M42" t="s">
        <v>21</v>
      </c>
    </row>
    <row r="43" spans="1:13" x14ac:dyDescent="0.25">
      <c r="A43" s="32">
        <v>45239</v>
      </c>
      <c r="B43" t="s">
        <v>140</v>
      </c>
      <c r="C43" t="s">
        <v>16</v>
      </c>
      <c r="D43" t="s">
        <v>23</v>
      </c>
      <c r="E43" t="s">
        <v>132</v>
      </c>
      <c r="G43" t="s">
        <v>119</v>
      </c>
      <c r="H43" t="s">
        <v>19</v>
      </c>
      <c r="I43" t="s">
        <v>20</v>
      </c>
      <c r="J43">
        <v>3</v>
      </c>
      <c r="L43">
        <v>265.89999999999998</v>
      </c>
      <c r="M43" t="s">
        <v>21</v>
      </c>
    </row>
    <row r="44" spans="1:13" x14ac:dyDescent="0.25">
      <c r="A44" s="32">
        <v>45236</v>
      </c>
      <c r="B44" t="s">
        <v>140</v>
      </c>
      <c r="C44" t="s">
        <v>16</v>
      </c>
      <c r="D44" t="s">
        <v>23</v>
      </c>
      <c r="E44" t="s">
        <v>132</v>
      </c>
      <c r="G44" t="s">
        <v>119</v>
      </c>
      <c r="H44" t="s">
        <v>19</v>
      </c>
      <c r="I44" t="s">
        <v>20</v>
      </c>
      <c r="J44">
        <v>3.6</v>
      </c>
      <c r="L44">
        <v>265.89999999999998</v>
      </c>
      <c r="M44" t="s">
        <v>21</v>
      </c>
    </row>
    <row r="45" spans="1:13" x14ac:dyDescent="0.25">
      <c r="A45" s="32">
        <v>45224</v>
      </c>
      <c r="B45" t="s">
        <v>140</v>
      </c>
      <c r="C45" t="s">
        <v>16</v>
      </c>
      <c r="D45" t="s">
        <v>23</v>
      </c>
      <c r="E45" t="s">
        <v>132</v>
      </c>
      <c r="G45" t="s">
        <v>119</v>
      </c>
      <c r="H45" t="s">
        <v>19</v>
      </c>
      <c r="I45" t="s">
        <v>20</v>
      </c>
      <c r="J45">
        <v>1</v>
      </c>
      <c r="L45">
        <v>265.89999999999998</v>
      </c>
      <c r="M45" t="s">
        <v>21</v>
      </c>
    </row>
    <row r="46" spans="1:13" x14ac:dyDescent="0.25">
      <c r="A46" s="32">
        <v>45267</v>
      </c>
      <c r="B46" t="s">
        <v>140</v>
      </c>
      <c r="C46" t="s">
        <v>16</v>
      </c>
      <c r="D46" t="s">
        <v>23</v>
      </c>
      <c r="E46" t="s">
        <v>132</v>
      </c>
      <c r="G46" t="s">
        <v>119</v>
      </c>
      <c r="H46" t="s">
        <v>19</v>
      </c>
      <c r="I46" t="s">
        <v>20</v>
      </c>
      <c r="J46">
        <v>0.5</v>
      </c>
      <c r="L46">
        <v>265.89999999999998</v>
      </c>
      <c r="M46" t="s">
        <v>21</v>
      </c>
    </row>
    <row r="47" spans="1:13" x14ac:dyDescent="0.25">
      <c r="A47" s="32">
        <v>45288</v>
      </c>
      <c r="B47" t="s">
        <v>140</v>
      </c>
      <c r="C47" t="s">
        <v>16</v>
      </c>
      <c r="D47" t="s">
        <v>23</v>
      </c>
      <c r="E47" t="s">
        <v>132</v>
      </c>
      <c r="G47" t="s">
        <v>119</v>
      </c>
      <c r="H47" t="s">
        <v>19</v>
      </c>
      <c r="I47" t="s">
        <v>20</v>
      </c>
      <c r="J47">
        <v>2.2000000000000002</v>
      </c>
      <c r="L47">
        <v>265.89999999999998</v>
      </c>
      <c r="M47" t="s">
        <v>21</v>
      </c>
    </row>
    <row r="48" spans="1:13" x14ac:dyDescent="0.25">
      <c r="A48" s="32">
        <v>45287</v>
      </c>
      <c r="B48" t="s">
        <v>140</v>
      </c>
      <c r="C48" t="s">
        <v>16</v>
      </c>
      <c r="D48" t="s">
        <v>23</v>
      </c>
      <c r="E48" t="s">
        <v>132</v>
      </c>
      <c r="G48" t="s">
        <v>119</v>
      </c>
      <c r="H48" t="s">
        <v>19</v>
      </c>
      <c r="I48" t="s">
        <v>20</v>
      </c>
      <c r="J48">
        <v>2.8</v>
      </c>
      <c r="L48">
        <v>265.89999999999998</v>
      </c>
      <c r="M48" t="s">
        <v>21</v>
      </c>
    </row>
    <row r="49" spans="1:13" x14ac:dyDescent="0.25">
      <c r="A49" s="32">
        <v>45282</v>
      </c>
      <c r="B49" t="s">
        <v>140</v>
      </c>
      <c r="C49" t="s">
        <v>16</v>
      </c>
      <c r="D49" t="s">
        <v>23</v>
      </c>
      <c r="E49" t="s">
        <v>132</v>
      </c>
      <c r="G49" t="s">
        <v>119</v>
      </c>
      <c r="H49" t="s">
        <v>19</v>
      </c>
      <c r="I49" t="s">
        <v>20</v>
      </c>
      <c r="J49">
        <v>0.2</v>
      </c>
      <c r="L49">
        <v>265.89999999999998</v>
      </c>
      <c r="M49" t="s">
        <v>21</v>
      </c>
    </row>
    <row r="50" spans="1:13" x14ac:dyDescent="0.25">
      <c r="A50" s="32">
        <v>45280</v>
      </c>
      <c r="B50" t="s">
        <v>140</v>
      </c>
      <c r="C50" t="s">
        <v>16</v>
      </c>
      <c r="D50" t="s">
        <v>23</v>
      </c>
      <c r="E50" t="s">
        <v>132</v>
      </c>
      <c r="G50" t="s">
        <v>119</v>
      </c>
      <c r="H50" t="s">
        <v>19</v>
      </c>
      <c r="I50" t="s">
        <v>20</v>
      </c>
      <c r="J50">
        <v>1.2</v>
      </c>
      <c r="L50">
        <v>265.89999999999998</v>
      </c>
      <c r="M50" t="s">
        <v>21</v>
      </c>
    </row>
    <row r="51" spans="1:13" x14ac:dyDescent="0.25">
      <c r="A51" s="32">
        <v>45280</v>
      </c>
      <c r="B51" t="s">
        <v>140</v>
      </c>
      <c r="C51" t="s">
        <v>16</v>
      </c>
      <c r="D51" t="s">
        <v>23</v>
      </c>
      <c r="E51" t="s">
        <v>132</v>
      </c>
      <c r="G51" t="s">
        <v>119</v>
      </c>
      <c r="H51" t="s">
        <v>19</v>
      </c>
      <c r="I51" t="s">
        <v>20</v>
      </c>
      <c r="J51">
        <v>2.4</v>
      </c>
      <c r="L51">
        <v>265.89999999999998</v>
      </c>
      <c r="M51" t="s">
        <v>21</v>
      </c>
    </row>
    <row r="52" spans="1:13" x14ac:dyDescent="0.25">
      <c r="A52" s="32">
        <v>45279</v>
      </c>
      <c r="B52" t="s">
        <v>140</v>
      </c>
      <c r="C52" t="s">
        <v>16</v>
      </c>
      <c r="D52" t="s">
        <v>23</v>
      </c>
      <c r="E52" t="s">
        <v>132</v>
      </c>
      <c r="G52" t="s">
        <v>119</v>
      </c>
      <c r="H52" t="s">
        <v>19</v>
      </c>
      <c r="I52" t="s">
        <v>20</v>
      </c>
      <c r="J52">
        <v>0.3</v>
      </c>
      <c r="L52">
        <v>265.89999999999998</v>
      </c>
      <c r="M52" t="s">
        <v>21</v>
      </c>
    </row>
    <row r="53" spans="1:13" x14ac:dyDescent="0.25">
      <c r="A53" s="32">
        <v>45272</v>
      </c>
      <c r="B53" t="s">
        <v>140</v>
      </c>
      <c r="C53" t="s">
        <v>16</v>
      </c>
      <c r="D53" t="s">
        <v>23</v>
      </c>
      <c r="E53" t="s">
        <v>132</v>
      </c>
      <c r="G53" t="s">
        <v>119</v>
      </c>
      <c r="H53" t="s">
        <v>19</v>
      </c>
      <c r="I53" t="s">
        <v>20</v>
      </c>
      <c r="J53">
        <v>1.2</v>
      </c>
      <c r="L53">
        <v>265.89999999999998</v>
      </c>
      <c r="M53" t="s">
        <v>21</v>
      </c>
    </row>
    <row r="54" spans="1:13" x14ac:dyDescent="0.25">
      <c r="A54" s="32">
        <v>45271</v>
      </c>
      <c r="B54" t="s">
        <v>140</v>
      </c>
      <c r="C54" t="s">
        <v>16</v>
      </c>
      <c r="D54" t="s">
        <v>23</v>
      </c>
      <c r="E54" t="s">
        <v>132</v>
      </c>
      <c r="G54" t="s">
        <v>119</v>
      </c>
      <c r="H54" t="s">
        <v>19</v>
      </c>
      <c r="I54" t="s">
        <v>20</v>
      </c>
      <c r="J54">
        <v>0.5</v>
      </c>
      <c r="L54">
        <v>265.89999999999998</v>
      </c>
      <c r="M54" t="s">
        <v>21</v>
      </c>
    </row>
    <row r="55" spans="1:13" x14ac:dyDescent="0.25">
      <c r="A55" s="32">
        <v>45267</v>
      </c>
      <c r="B55" t="s">
        <v>140</v>
      </c>
      <c r="C55" t="s">
        <v>16</v>
      </c>
      <c r="D55" t="s">
        <v>23</v>
      </c>
      <c r="E55" t="s">
        <v>132</v>
      </c>
      <c r="G55" t="s">
        <v>119</v>
      </c>
      <c r="H55" t="s">
        <v>19</v>
      </c>
      <c r="I55" t="s">
        <v>20</v>
      </c>
      <c r="J55">
        <v>0.5</v>
      </c>
      <c r="L55">
        <v>265.89999999999998</v>
      </c>
      <c r="M55" t="s">
        <v>21</v>
      </c>
    </row>
    <row r="56" spans="1:13" x14ac:dyDescent="0.25">
      <c r="A56" s="32">
        <v>45217</v>
      </c>
      <c r="B56" t="s">
        <v>140</v>
      </c>
      <c r="C56" t="s">
        <v>16</v>
      </c>
      <c r="D56" t="s">
        <v>23</v>
      </c>
      <c r="E56" t="s">
        <v>132</v>
      </c>
      <c r="G56" t="s">
        <v>119</v>
      </c>
      <c r="H56" t="s">
        <v>19</v>
      </c>
      <c r="I56" t="s">
        <v>20</v>
      </c>
      <c r="J56">
        <v>2.5</v>
      </c>
      <c r="L56">
        <v>265.89999999999998</v>
      </c>
      <c r="M56" t="s">
        <v>21</v>
      </c>
    </row>
    <row r="57" spans="1:13" x14ac:dyDescent="0.25">
      <c r="A57" s="32">
        <v>45227</v>
      </c>
      <c r="B57" t="s">
        <v>140</v>
      </c>
      <c r="C57" t="s">
        <v>16</v>
      </c>
      <c r="D57" t="s">
        <v>23</v>
      </c>
      <c r="E57" t="s">
        <v>132</v>
      </c>
      <c r="G57" t="s">
        <v>119</v>
      </c>
      <c r="H57" t="s">
        <v>19</v>
      </c>
      <c r="I57" t="s">
        <v>20</v>
      </c>
      <c r="J57">
        <v>3.5</v>
      </c>
      <c r="L57">
        <v>265.89999999999998</v>
      </c>
      <c r="M57" t="s">
        <v>21</v>
      </c>
    </row>
    <row r="58" spans="1:13" x14ac:dyDescent="0.25">
      <c r="A58" s="32">
        <v>45267</v>
      </c>
      <c r="B58" t="s">
        <v>140</v>
      </c>
      <c r="C58" t="s">
        <v>16</v>
      </c>
      <c r="D58" t="s">
        <v>23</v>
      </c>
      <c r="E58" t="s">
        <v>132</v>
      </c>
      <c r="G58" t="s">
        <v>119</v>
      </c>
      <c r="H58" t="s">
        <v>19</v>
      </c>
      <c r="I58" t="s">
        <v>20</v>
      </c>
      <c r="J58">
        <v>0.3</v>
      </c>
      <c r="L58">
        <v>265.89999999999998</v>
      </c>
      <c r="M58" t="s">
        <v>21</v>
      </c>
    </row>
    <row r="59" spans="1:13" x14ac:dyDescent="0.25">
      <c r="A59" s="32">
        <v>45267</v>
      </c>
      <c r="B59" t="s">
        <v>140</v>
      </c>
      <c r="C59" t="s">
        <v>16</v>
      </c>
      <c r="D59" t="s">
        <v>23</v>
      </c>
      <c r="E59" t="s">
        <v>132</v>
      </c>
      <c r="G59" t="s">
        <v>119</v>
      </c>
      <c r="H59" t="s">
        <v>19</v>
      </c>
      <c r="I59" t="s">
        <v>20</v>
      </c>
      <c r="J59">
        <v>0.4</v>
      </c>
      <c r="L59">
        <v>265.89999999999998</v>
      </c>
      <c r="M59" t="s">
        <v>21</v>
      </c>
    </row>
    <row r="60" spans="1:13" x14ac:dyDescent="0.25">
      <c r="A60" s="32">
        <v>45266</v>
      </c>
      <c r="B60" t="s">
        <v>140</v>
      </c>
      <c r="C60" t="s">
        <v>16</v>
      </c>
      <c r="D60" t="s">
        <v>23</v>
      </c>
      <c r="E60" t="s">
        <v>132</v>
      </c>
      <c r="G60" t="s">
        <v>119</v>
      </c>
      <c r="H60" t="s">
        <v>19</v>
      </c>
      <c r="I60" t="s">
        <v>20</v>
      </c>
      <c r="J60">
        <v>0.2</v>
      </c>
      <c r="L60">
        <v>265.89999999999998</v>
      </c>
      <c r="M60" t="s">
        <v>21</v>
      </c>
    </row>
    <row r="61" spans="1:13" x14ac:dyDescent="0.25">
      <c r="A61" s="32">
        <v>45266</v>
      </c>
      <c r="B61" t="s">
        <v>140</v>
      </c>
      <c r="C61" t="s">
        <v>16</v>
      </c>
      <c r="D61" t="s">
        <v>23</v>
      </c>
      <c r="E61" t="s">
        <v>132</v>
      </c>
      <c r="G61" t="s">
        <v>119</v>
      </c>
      <c r="H61" t="s">
        <v>19</v>
      </c>
      <c r="I61" t="s">
        <v>20</v>
      </c>
      <c r="J61">
        <v>1.5</v>
      </c>
      <c r="L61">
        <v>265.89999999999998</v>
      </c>
      <c r="M61" t="s">
        <v>21</v>
      </c>
    </row>
    <row r="62" spans="1:13" x14ac:dyDescent="0.25">
      <c r="A62" s="32">
        <v>45266</v>
      </c>
      <c r="B62" t="s">
        <v>140</v>
      </c>
      <c r="C62" t="s">
        <v>16</v>
      </c>
      <c r="D62" t="s">
        <v>23</v>
      </c>
      <c r="E62" t="s">
        <v>132</v>
      </c>
      <c r="G62" t="s">
        <v>119</v>
      </c>
      <c r="H62" t="s">
        <v>19</v>
      </c>
      <c r="I62" t="s">
        <v>20</v>
      </c>
      <c r="J62">
        <v>0.3</v>
      </c>
      <c r="L62">
        <v>265.89999999999998</v>
      </c>
      <c r="M62" t="s">
        <v>21</v>
      </c>
    </row>
    <row r="63" spans="1:13" x14ac:dyDescent="0.25">
      <c r="A63" s="32">
        <v>45265</v>
      </c>
      <c r="B63" t="s">
        <v>140</v>
      </c>
      <c r="C63" t="s">
        <v>16</v>
      </c>
      <c r="D63" t="s">
        <v>23</v>
      </c>
      <c r="E63" t="s">
        <v>132</v>
      </c>
      <c r="G63" t="s">
        <v>119</v>
      </c>
      <c r="H63" t="s">
        <v>19</v>
      </c>
      <c r="I63" t="s">
        <v>20</v>
      </c>
      <c r="J63">
        <v>1</v>
      </c>
      <c r="L63">
        <v>265.89999999999998</v>
      </c>
      <c r="M63" t="s">
        <v>21</v>
      </c>
    </row>
    <row r="64" spans="1:13" x14ac:dyDescent="0.25">
      <c r="A64" s="32">
        <v>45265</v>
      </c>
      <c r="B64" t="s">
        <v>140</v>
      </c>
      <c r="C64" t="s">
        <v>16</v>
      </c>
      <c r="D64" t="s">
        <v>23</v>
      </c>
      <c r="E64" t="s">
        <v>132</v>
      </c>
      <c r="G64" t="s">
        <v>119</v>
      </c>
      <c r="H64" t="s">
        <v>19</v>
      </c>
      <c r="I64" t="s">
        <v>20</v>
      </c>
      <c r="J64">
        <v>0.2</v>
      </c>
      <c r="L64">
        <v>265.89999999999998</v>
      </c>
      <c r="M64" t="s">
        <v>21</v>
      </c>
    </row>
    <row r="65" spans="1:13" x14ac:dyDescent="0.25">
      <c r="A65" s="32">
        <v>45265</v>
      </c>
      <c r="B65" t="s">
        <v>140</v>
      </c>
      <c r="C65" t="s">
        <v>16</v>
      </c>
      <c r="D65" t="s">
        <v>23</v>
      </c>
      <c r="E65" t="s">
        <v>132</v>
      </c>
      <c r="G65" t="s">
        <v>119</v>
      </c>
      <c r="H65" t="s">
        <v>19</v>
      </c>
      <c r="I65" t="s">
        <v>20</v>
      </c>
      <c r="J65">
        <v>0.2</v>
      </c>
      <c r="L65">
        <v>265.89999999999998</v>
      </c>
      <c r="M65" t="s">
        <v>21</v>
      </c>
    </row>
    <row r="66" spans="1:13" x14ac:dyDescent="0.25">
      <c r="A66" s="32">
        <v>45265</v>
      </c>
      <c r="B66" t="s">
        <v>140</v>
      </c>
      <c r="C66" t="s">
        <v>16</v>
      </c>
      <c r="D66" t="s">
        <v>23</v>
      </c>
      <c r="E66" t="s">
        <v>132</v>
      </c>
      <c r="G66" t="s">
        <v>119</v>
      </c>
      <c r="H66" t="s">
        <v>19</v>
      </c>
      <c r="I66" t="s">
        <v>20</v>
      </c>
      <c r="J66">
        <v>1.2</v>
      </c>
      <c r="L66">
        <v>265.89999999999998</v>
      </c>
      <c r="M66" t="s">
        <v>21</v>
      </c>
    </row>
    <row r="67" spans="1:13" x14ac:dyDescent="0.25">
      <c r="A67" s="32">
        <v>45264</v>
      </c>
      <c r="B67" t="s">
        <v>140</v>
      </c>
      <c r="C67" t="s">
        <v>16</v>
      </c>
      <c r="D67" t="s">
        <v>23</v>
      </c>
      <c r="E67" t="s">
        <v>132</v>
      </c>
      <c r="G67" t="s">
        <v>119</v>
      </c>
      <c r="H67" t="s">
        <v>19</v>
      </c>
      <c r="I67" t="s">
        <v>20</v>
      </c>
      <c r="J67">
        <v>0.2</v>
      </c>
      <c r="L67">
        <v>265.89999999999998</v>
      </c>
      <c r="M67" t="s">
        <v>21</v>
      </c>
    </row>
    <row r="68" spans="1:13" x14ac:dyDescent="0.25">
      <c r="A68" s="32">
        <v>45264</v>
      </c>
      <c r="B68" t="s">
        <v>140</v>
      </c>
      <c r="C68" t="s">
        <v>16</v>
      </c>
      <c r="D68" t="s">
        <v>23</v>
      </c>
      <c r="E68" t="s">
        <v>132</v>
      </c>
      <c r="G68" t="s">
        <v>119</v>
      </c>
      <c r="H68" t="s">
        <v>19</v>
      </c>
      <c r="I68" t="s">
        <v>20</v>
      </c>
      <c r="J68">
        <v>0.4</v>
      </c>
      <c r="L68">
        <v>265.89999999999998</v>
      </c>
      <c r="M68" t="s">
        <v>21</v>
      </c>
    </row>
    <row r="69" spans="1:13" x14ac:dyDescent="0.25">
      <c r="A69" s="32">
        <v>45262</v>
      </c>
      <c r="B69" t="s">
        <v>140</v>
      </c>
      <c r="C69" t="s">
        <v>16</v>
      </c>
      <c r="D69" t="s">
        <v>23</v>
      </c>
      <c r="E69" t="s">
        <v>132</v>
      </c>
      <c r="G69" t="s">
        <v>119</v>
      </c>
      <c r="H69" t="s">
        <v>19</v>
      </c>
      <c r="I69" t="s">
        <v>20</v>
      </c>
      <c r="J69">
        <v>1.8</v>
      </c>
      <c r="L69">
        <v>265.89999999999998</v>
      </c>
      <c r="M69" t="s">
        <v>21</v>
      </c>
    </row>
    <row r="70" spans="1:13" x14ac:dyDescent="0.25">
      <c r="A70" s="32">
        <v>45262</v>
      </c>
      <c r="B70" t="s">
        <v>140</v>
      </c>
      <c r="C70" t="s">
        <v>16</v>
      </c>
      <c r="D70" t="s">
        <v>23</v>
      </c>
      <c r="E70" t="s">
        <v>132</v>
      </c>
      <c r="G70" t="s">
        <v>119</v>
      </c>
      <c r="H70" t="s">
        <v>19</v>
      </c>
      <c r="I70" t="s">
        <v>20</v>
      </c>
      <c r="J70">
        <v>0.5</v>
      </c>
      <c r="L70">
        <v>265.89999999999998</v>
      </c>
      <c r="M70" t="s">
        <v>21</v>
      </c>
    </row>
    <row r="71" spans="1:13" x14ac:dyDescent="0.25">
      <c r="A71" s="32">
        <v>45261</v>
      </c>
      <c r="B71" t="s">
        <v>140</v>
      </c>
      <c r="C71" t="s">
        <v>16</v>
      </c>
      <c r="D71" t="s">
        <v>23</v>
      </c>
      <c r="E71" t="s">
        <v>132</v>
      </c>
      <c r="G71" t="s">
        <v>119</v>
      </c>
      <c r="H71" t="s">
        <v>19</v>
      </c>
      <c r="I71" t="s">
        <v>20</v>
      </c>
      <c r="J71">
        <v>1</v>
      </c>
      <c r="L71">
        <v>265.89999999999998</v>
      </c>
      <c r="M71" t="s">
        <v>21</v>
      </c>
    </row>
    <row r="72" spans="1:13" x14ac:dyDescent="0.25">
      <c r="A72" s="32">
        <v>45258</v>
      </c>
      <c r="B72" t="s">
        <v>140</v>
      </c>
      <c r="C72" t="s">
        <v>16</v>
      </c>
      <c r="D72" t="s">
        <v>23</v>
      </c>
      <c r="E72" t="s">
        <v>132</v>
      </c>
      <c r="G72" t="s">
        <v>119</v>
      </c>
      <c r="H72" t="s">
        <v>19</v>
      </c>
      <c r="I72" t="s">
        <v>20</v>
      </c>
      <c r="J72">
        <v>0.3</v>
      </c>
      <c r="L72">
        <v>265.89999999999998</v>
      </c>
      <c r="M72" t="s">
        <v>21</v>
      </c>
    </row>
    <row r="73" spans="1:13" x14ac:dyDescent="0.25">
      <c r="A73" s="32">
        <v>45258</v>
      </c>
      <c r="B73" t="s">
        <v>140</v>
      </c>
      <c r="C73" t="s">
        <v>16</v>
      </c>
      <c r="D73" t="s">
        <v>23</v>
      </c>
      <c r="E73" t="s">
        <v>132</v>
      </c>
      <c r="G73" t="s">
        <v>119</v>
      </c>
      <c r="H73" t="s">
        <v>19</v>
      </c>
      <c r="I73" t="s">
        <v>20</v>
      </c>
      <c r="J73">
        <v>0.3</v>
      </c>
      <c r="L73">
        <v>265.89999999999998</v>
      </c>
      <c r="M73" t="s">
        <v>21</v>
      </c>
    </row>
    <row r="74" spans="1:13" x14ac:dyDescent="0.25">
      <c r="A74" s="32">
        <v>45260</v>
      </c>
      <c r="B74" t="s">
        <v>140</v>
      </c>
      <c r="C74" t="s">
        <v>16</v>
      </c>
      <c r="D74" t="s">
        <v>23</v>
      </c>
      <c r="E74" t="s">
        <v>132</v>
      </c>
      <c r="G74" t="s">
        <v>119</v>
      </c>
      <c r="H74" t="s">
        <v>19</v>
      </c>
      <c r="I74" t="s">
        <v>20</v>
      </c>
      <c r="J74">
        <v>0.3</v>
      </c>
      <c r="L74">
        <v>265.89999999999998</v>
      </c>
      <c r="M74" t="s">
        <v>21</v>
      </c>
    </row>
    <row r="75" spans="1:13" x14ac:dyDescent="0.25">
      <c r="A75" s="32">
        <v>45266</v>
      </c>
      <c r="B75" t="s">
        <v>140</v>
      </c>
      <c r="C75" t="s">
        <v>16</v>
      </c>
      <c r="D75" t="s">
        <v>23</v>
      </c>
      <c r="E75" t="s">
        <v>132</v>
      </c>
      <c r="G75" t="s">
        <v>119</v>
      </c>
      <c r="H75" t="s">
        <v>19</v>
      </c>
      <c r="I75" t="s">
        <v>20</v>
      </c>
      <c r="J75">
        <v>0.3</v>
      </c>
      <c r="L75">
        <v>265.89999999999998</v>
      </c>
      <c r="M75" t="s">
        <v>21</v>
      </c>
    </row>
    <row r="76" spans="1:13" x14ac:dyDescent="0.25">
      <c r="A76" s="32">
        <v>45264</v>
      </c>
      <c r="B76" t="s">
        <v>140</v>
      </c>
      <c r="C76" t="s">
        <v>16</v>
      </c>
      <c r="D76" t="s">
        <v>23</v>
      </c>
      <c r="E76" t="s">
        <v>132</v>
      </c>
      <c r="G76" t="s">
        <v>119</v>
      </c>
      <c r="H76" t="s">
        <v>19</v>
      </c>
      <c r="I76" t="s">
        <v>20</v>
      </c>
      <c r="J76">
        <v>0.3</v>
      </c>
      <c r="L76">
        <v>265.89999999999998</v>
      </c>
      <c r="M76" t="s">
        <v>21</v>
      </c>
    </row>
    <row r="77" spans="1:13" x14ac:dyDescent="0.25">
      <c r="A77" s="32">
        <v>45260</v>
      </c>
      <c r="B77" t="s">
        <v>140</v>
      </c>
      <c r="C77" t="s">
        <v>16</v>
      </c>
      <c r="D77" t="s">
        <v>23</v>
      </c>
      <c r="E77" t="s">
        <v>132</v>
      </c>
      <c r="G77" t="s">
        <v>119</v>
      </c>
      <c r="H77" t="s">
        <v>19</v>
      </c>
      <c r="I77" t="s">
        <v>20</v>
      </c>
      <c r="J77">
        <v>0.3</v>
      </c>
      <c r="L77">
        <v>265.89999999999998</v>
      </c>
      <c r="M77" t="s">
        <v>21</v>
      </c>
    </row>
    <row r="78" spans="1:13" x14ac:dyDescent="0.25">
      <c r="A78" s="32">
        <v>45202</v>
      </c>
      <c r="B78" t="s">
        <v>140</v>
      </c>
      <c r="C78" t="s">
        <v>16</v>
      </c>
      <c r="D78" t="s">
        <v>23</v>
      </c>
      <c r="E78" t="s">
        <v>132</v>
      </c>
      <c r="G78" t="s">
        <v>119</v>
      </c>
      <c r="H78" t="s">
        <v>19</v>
      </c>
      <c r="I78" t="s">
        <v>20</v>
      </c>
      <c r="J78">
        <v>3.6</v>
      </c>
      <c r="L78">
        <v>265.89999999999998</v>
      </c>
      <c r="M78" t="s">
        <v>21</v>
      </c>
    </row>
    <row r="79" spans="1:13" x14ac:dyDescent="0.25">
      <c r="A79" s="32">
        <v>45203</v>
      </c>
      <c r="B79" t="s">
        <v>140</v>
      </c>
      <c r="C79" t="s">
        <v>16</v>
      </c>
      <c r="D79" t="s">
        <v>23</v>
      </c>
      <c r="E79" t="s">
        <v>132</v>
      </c>
      <c r="G79" t="s">
        <v>119</v>
      </c>
      <c r="H79" t="s">
        <v>19</v>
      </c>
      <c r="I79" t="s">
        <v>20</v>
      </c>
      <c r="J79">
        <v>3.6</v>
      </c>
      <c r="L79">
        <v>265.89999999999998</v>
      </c>
      <c r="M79" t="s">
        <v>21</v>
      </c>
    </row>
    <row r="80" spans="1:13" x14ac:dyDescent="0.25">
      <c r="A80" s="32">
        <v>45252</v>
      </c>
      <c r="B80" t="s">
        <v>140</v>
      </c>
      <c r="C80" t="s">
        <v>16</v>
      </c>
      <c r="D80" t="s">
        <v>23</v>
      </c>
      <c r="E80" t="s">
        <v>132</v>
      </c>
      <c r="G80" t="s">
        <v>119</v>
      </c>
      <c r="H80" t="s">
        <v>19</v>
      </c>
      <c r="I80" t="s">
        <v>20</v>
      </c>
      <c r="J80">
        <v>0.5</v>
      </c>
      <c r="L80">
        <v>265.89999999999998</v>
      </c>
      <c r="M80" t="s">
        <v>21</v>
      </c>
    </row>
    <row r="81" spans="1:13" x14ac:dyDescent="0.25">
      <c r="A81" s="32">
        <v>45252</v>
      </c>
      <c r="B81" t="s">
        <v>140</v>
      </c>
      <c r="C81" t="s">
        <v>16</v>
      </c>
      <c r="D81" t="s">
        <v>23</v>
      </c>
      <c r="E81" t="s">
        <v>132</v>
      </c>
      <c r="G81" t="s">
        <v>119</v>
      </c>
      <c r="H81" t="s">
        <v>19</v>
      </c>
      <c r="I81" t="s">
        <v>20</v>
      </c>
      <c r="J81">
        <v>0.8</v>
      </c>
      <c r="L81">
        <v>265.89999999999998</v>
      </c>
      <c r="M81" t="s">
        <v>21</v>
      </c>
    </row>
    <row r="82" spans="1:13" x14ac:dyDescent="0.25">
      <c r="A82" s="32">
        <v>45252</v>
      </c>
      <c r="B82" t="s">
        <v>140</v>
      </c>
      <c r="C82" t="s">
        <v>16</v>
      </c>
      <c r="D82" t="s">
        <v>23</v>
      </c>
      <c r="E82" t="s">
        <v>132</v>
      </c>
      <c r="G82" t="s">
        <v>119</v>
      </c>
      <c r="H82" t="s">
        <v>19</v>
      </c>
      <c r="I82" t="s">
        <v>20</v>
      </c>
      <c r="J82">
        <v>1.2</v>
      </c>
      <c r="L82">
        <v>265.89999999999998</v>
      </c>
      <c r="M82" t="s">
        <v>21</v>
      </c>
    </row>
    <row r="83" spans="1:13" x14ac:dyDescent="0.25">
      <c r="A83" s="32">
        <v>45252</v>
      </c>
      <c r="B83" t="s">
        <v>140</v>
      </c>
      <c r="C83" t="s">
        <v>16</v>
      </c>
      <c r="D83" t="s">
        <v>23</v>
      </c>
      <c r="E83" t="s">
        <v>132</v>
      </c>
      <c r="G83" t="s">
        <v>119</v>
      </c>
      <c r="H83" t="s">
        <v>19</v>
      </c>
      <c r="I83" t="s">
        <v>20</v>
      </c>
      <c r="J83">
        <v>0.2</v>
      </c>
      <c r="L83">
        <v>265.89999999999998</v>
      </c>
      <c r="M83" t="s">
        <v>21</v>
      </c>
    </row>
    <row r="84" spans="1:13" x14ac:dyDescent="0.25">
      <c r="A84" s="32">
        <v>45258</v>
      </c>
      <c r="B84" t="s">
        <v>140</v>
      </c>
      <c r="C84" t="s">
        <v>16</v>
      </c>
      <c r="D84" t="s">
        <v>23</v>
      </c>
      <c r="E84" t="s">
        <v>132</v>
      </c>
      <c r="G84" t="s">
        <v>119</v>
      </c>
      <c r="H84" t="s">
        <v>19</v>
      </c>
      <c r="I84" t="s">
        <v>20</v>
      </c>
      <c r="J84">
        <v>0.3</v>
      </c>
      <c r="L84">
        <v>265.89999999999998</v>
      </c>
      <c r="M84" t="s">
        <v>21</v>
      </c>
    </row>
    <row r="85" spans="1:13" x14ac:dyDescent="0.25">
      <c r="A85" s="32">
        <v>45241</v>
      </c>
      <c r="B85" t="s">
        <v>140</v>
      </c>
      <c r="C85" t="s">
        <v>16</v>
      </c>
      <c r="D85" t="s">
        <v>23</v>
      </c>
      <c r="E85" t="s">
        <v>132</v>
      </c>
      <c r="G85" t="s">
        <v>119</v>
      </c>
      <c r="H85" t="s">
        <v>19</v>
      </c>
      <c r="I85" t="s">
        <v>20</v>
      </c>
      <c r="J85">
        <v>3.8</v>
      </c>
      <c r="L85">
        <v>265.89999999999998</v>
      </c>
      <c r="M85" t="s">
        <v>21</v>
      </c>
    </row>
    <row r="86" spans="1:13" x14ac:dyDescent="0.25">
      <c r="A86" s="32">
        <v>45235</v>
      </c>
      <c r="B86" t="s">
        <v>140</v>
      </c>
      <c r="C86" t="s">
        <v>16</v>
      </c>
      <c r="D86" t="s">
        <v>23</v>
      </c>
      <c r="E86" t="s">
        <v>132</v>
      </c>
      <c r="G86" t="s">
        <v>119</v>
      </c>
      <c r="H86" t="s">
        <v>19</v>
      </c>
      <c r="I86" t="s">
        <v>20</v>
      </c>
      <c r="J86">
        <v>0.8</v>
      </c>
      <c r="L86">
        <v>265.89999999999998</v>
      </c>
      <c r="M86" t="s">
        <v>21</v>
      </c>
    </row>
    <row r="87" spans="1:13" x14ac:dyDescent="0.25">
      <c r="A87" s="32">
        <v>45234</v>
      </c>
      <c r="B87" t="s">
        <v>140</v>
      </c>
      <c r="C87" t="s">
        <v>16</v>
      </c>
      <c r="D87" t="s">
        <v>23</v>
      </c>
      <c r="E87" t="s">
        <v>132</v>
      </c>
      <c r="G87" t="s">
        <v>119</v>
      </c>
      <c r="H87" t="s">
        <v>19</v>
      </c>
      <c r="I87" t="s">
        <v>20</v>
      </c>
      <c r="J87">
        <v>2.7</v>
      </c>
      <c r="L87">
        <v>265.89999999999998</v>
      </c>
      <c r="M87" t="s">
        <v>21</v>
      </c>
    </row>
    <row r="88" spans="1:13" x14ac:dyDescent="0.25">
      <c r="A88" s="32">
        <v>45232</v>
      </c>
      <c r="B88" t="s">
        <v>140</v>
      </c>
      <c r="C88" t="s">
        <v>16</v>
      </c>
      <c r="D88" t="s">
        <v>23</v>
      </c>
      <c r="E88" t="s">
        <v>132</v>
      </c>
      <c r="G88" t="s">
        <v>119</v>
      </c>
      <c r="H88" t="s">
        <v>19</v>
      </c>
      <c r="I88" t="s">
        <v>20</v>
      </c>
      <c r="J88">
        <v>0.5</v>
      </c>
      <c r="L88">
        <v>265.89999999999998</v>
      </c>
      <c r="M88" t="s">
        <v>21</v>
      </c>
    </row>
    <row r="89" spans="1:13" x14ac:dyDescent="0.25">
      <c r="A89" s="32">
        <v>45232</v>
      </c>
      <c r="B89" t="s">
        <v>140</v>
      </c>
      <c r="C89" t="s">
        <v>16</v>
      </c>
      <c r="D89" t="s">
        <v>23</v>
      </c>
      <c r="E89" t="s">
        <v>132</v>
      </c>
      <c r="G89" t="s">
        <v>119</v>
      </c>
      <c r="H89" t="s">
        <v>19</v>
      </c>
      <c r="I89" t="s">
        <v>20</v>
      </c>
      <c r="J89">
        <v>0.8</v>
      </c>
      <c r="L89">
        <v>265.89999999999998</v>
      </c>
      <c r="M89" t="s">
        <v>21</v>
      </c>
    </row>
    <row r="90" spans="1:13" x14ac:dyDescent="0.25">
      <c r="A90" s="32">
        <v>45243</v>
      </c>
      <c r="B90" t="s">
        <v>140</v>
      </c>
      <c r="C90" t="s">
        <v>16</v>
      </c>
      <c r="D90" t="s">
        <v>23</v>
      </c>
      <c r="E90" t="s">
        <v>132</v>
      </c>
      <c r="G90" t="s">
        <v>119</v>
      </c>
      <c r="H90" t="s">
        <v>19</v>
      </c>
      <c r="I90" t="s">
        <v>20</v>
      </c>
      <c r="J90">
        <v>1</v>
      </c>
      <c r="L90">
        <v>265.89999999999998</v>
      </c>
      <c r="M90" t="s">
        <v>21</v>
      </c>
    </row>
    <row r="91" spans="1:13" x14ac:dyDescent="0.25">
      <c r="A91" s="32">
        <v>45238</v>
      </c>
      <c r="B91" t="s">
        <v>140</v>
      </c>
      <c r="C91" t="s">
        <v>16</v>
      </c>
      <c r="D91" t="s">
        <v>23</v>
      </c>
      <c r="E91" t="s">
        <v>132</v>
      </c>
      <c r="G91" t="s">
        <v>119</v>
      </c>
      <c r="H91" t="s">
        <v>19</v>
      </c>
      <c r="I91" t="s">
        <v>20</v>
      </c>
      <c r="J91">
        <v>0.8</v>
      </c>
      <c r="L91">
        <v>265.89999999999998</v>
      </c>
      <c r="M91" t="s">
        <v>21</v>
      </c>
    </row>
    <row r="92" spans="1:13" x14ac:dyDescent="0.25">
      <c r="A92" s="32">
        <v>45238</v>
      </c>
      <c r="B92" t="s">
        <v>140</v>
      </c>
      <c r="C92" t="s">
        <v>16</v>
      </c>
      <c r="D92" t="s">
        <v>23</v>
      </c>
      <c r="E92" t="s">
        <v>132</v>
      </c>
      <c r="G92" t="s">
        <v>119</v>
      </c>
      <c r="H92" t="s">
        <v>19</v>
      </c>
      <c r="I92" t="s">
        <v>20</v>
      </c>
      <c r="J92">
        <v>0.2</v>
      </c>
      <c r="L92">
        <v>265.89999999999998</v>
      </c>
      <c r="M92" t="s">
        <v>21</v>
      </c>
    </row>
    <row r="93" spans="1:13" x14ac:dyDescent="0.25">
      <c r="A93" s="32">
        <v>45238</v>
      </c>
      <c r="B93" t="s">
        <v>140</v>
      </c>
      <c r="C93" t="s">
        <v>16</v>
      </c>
      <c r="D93" t="s">
        <v>23</v>
      </c>
      <c r="E93" t="s">
        <v>132</v>
      </c>
      <c r="G93" t="s">
        <v>119</v>
      </c>
      <c r="H93" t="s">
        <v>19</v>
      </c>
      <c r="I93" t="s">
        <v>20</v>
      </c>
      <c r="J93">
        <v>1</v>
      </c>
      <c r="L93">
        <v>265.89999999999998</v>
      </c>
      <c r="M93" t="s">
        <v>21</v>
      </c>
    </row>
    <row r="94" spans="1:13" x14ac:dyDescent="0.25">
      <c r="A94" s="32">
        <v>45238</v>
      </c>
      <c r="B94" t="s">
        <v>140</v>
      </c>
      <c r="C94" t="s">
        <v>16</v>
      </c>
      <c r="D94" t="s">
        <v>23</v>
      </c>
      <c r="E94" t="s">
        <v>132</v>
      </c>
      <c r="G94" t="s">
        <v>119</v>
      </c>
      <c r="H94" t="s">
        <v>19</v>
      </c>
      <c r="I94" t="s">
        <v>20</v>
      </c>
      <c r="J94">
        <v>1</v>
      </c>
      <c r="L94">
        <v>265.89999999999998</v>
      </c>
      <c r="M94" t="s">
        <v>21</v>
      </c>
    </row>
    <row r="95" spans="1:13" x14ac:dyDescent="0.25">
      <c r="A95" s="32">
        <v>45237</v>
      </c>
      <c r="B95" t="s">
        <v>140</v>
      </c>
      <c r="C95" t="s">
        <v>16</v>
      </c>
      <c r="D95" t="s">
        <v>23</v>
      </c>
      <c r="E95" t="s">
        <v>132</v>
      </c>
      <c r="G95" t="s">
        <v>119</v>
      </c>
      <c r="H95" t="s">
        <v>19</v>
      </c>
      <c r="I95" t="s">
        <v>20</v>
      </c>
      <c r="J95">
        <v>1.1000000000000001</v>
      </c>
      <c r="L95">
        <v>265.89999999999998</v>
      </c>
      <c r="M95" t="s">
        <v>21</v>
      </c>
    </row>
    <row r="96" spans="1:13" x14ac:dyDescent="0.25">
      <c r="A96" s="32">
        <v>45237</v>
      </c>
      <c r="B96" t="s">
        <v>140</v>
      </c>
      <c r="C96" t="s">
        <v>16</v>
      </c>
      <c r="D96" t="s">
        <v>23</v>
      </c>
      <c r="E96" t="s">
        <v>132</v>
      </c>
      <c r="G96" t="s">
        <v>119</v>
      </c>
      <c r="H96" t="s">
        <v>19</v>
      </c>
      <c r="I96" t="s">
        <v>20</v>
      </c>
      <c r="J96">
        <v>2.2000000000000002</v>
      </c>
      <c r="L96">
        <v>265.89999999999998</v>
      </c>
      <c r="M96" t="s">
        <v>21</v>
      </c>
    </row>
    <row r="97" spans="1:13" x14ac:dyDescent="0.25">
      <c r="A97" s="32">
        <v>45219</v>
      </c>
      <c r="B97" t="s">
        <v>140</v>
      </c>
      <c r="C97" t="s">
        <v>16</v>
      </c>
      <c r="D97" t="s">
        <v>23</v>
      </c>
      <c r="E97" t="s">
        <v>132</v>
      </c>
      <c r="G97" t="s">
        <v>119</v>
      </c>
      <c r="H97" t="s">
        <v>19</v>
      </c>
      <c r="I97" t="s">
        <v>20</v>
      </c>
      <c r="J97">
        <v>1</v>
      </c>
      <c r="L97">
        <v>265.89999999999998</v>
      </c>
      <c r="M97" t="s">
        <v>21</v>
      </c>
    </row>
    <row r="98" spans="1:13" x14ac:dyDescent="0.25">
      <c r="A98" s="32">
        <v>45217</v>
      </c>
      <c r="B98" t="s">
        <v>140</v>
      </c>
      <c r="C98" t="s">
        <v>16</v>
      </c>
      <c r="D98" t="s">
        <v>23</v>
      </c>
      <c r="E98" t="s">
        <v>132</v>
      </c>
      <c r="G98" t="s">
        <v>119</v>
      </c>
      <c r="H98" t="s">
        <v>19</v>
      </c>
      <c r="I98" t="s">
        <v>20</v>
      </c>
      <c r="J98">
        <v>0.5</v>
      </c>
      <c r="L98">
        <v>265.89999999999998</v>
      </c>
      <c r="M98" t="s">
        <v>21</v>
      </c>
    </row>
    <row r="99" spans="1:13" x14ac:dyDescent="0.25">
      <c r="A99" s="32">
        <v>45249</v>
      </c>
      <c r="B99" t="s">
        <v>140</v>
      </c>
      <c r="C99" t="s">
        <v>16</v>
      </c>
      <c r="D99" t="s">
        <v>23</v>
      </c>
      <c r="E99" t="s">
        <v>132</v>
      </c>
      <c r="G99" t="s">
        <v>119</v>
      </c>
      <c r="H99" t="s">
        <v>19</v>
      </c>
      <c r="I99" t="s">
        <v>20</v>
      </c>
      <c r="J99">
        <v>0.2</v>
      </c>
      <c r="L99">
        <v>265.89999999999998</v>
      </c>
      <c r="M99" t="s">
        <v>21</v>
      </c>
    </row>
    <row r="100" spans="1:13" x14ac:dyDescent="0.25">
      <c r="A100" s="32">
        <v>45249</v>
      </c>
      <c r="B100" t="s">
        <v>140</v>
      </c>
      <c r="C100" t="s">
        <v>16</v>
      </c>
      <c r="D100" t="s">
        <v>23</v>
      </c>
      <c r="E100" t="s">
        <v>132</v>
      </c>
      <c r="G100" t="s">
        <v>119</v>
      </c>
      <c r="H100" t="s">
        <v>19</v>
      </c>
      <c r="I100" t="s">
        <v>20</v>
      </c>
      <c r="J100">
        <v>0.2</v>
      </c>
      <c r="L100">
        <v>265.89999999999998</v>
      </c>
      <c r="M100" t="s">
        <v>21</v>
      </c>
    </row>
    <row r="101" spans="1:13" x14ac:dyDescent="0.25">
      <c r="A101" s="32">
        <v>45241</v>
      </c>
      <c r="B101" t="s">
        <v>140</v>
      </c>
      <c r="C101" t="s">
        <v>16</v>
      </c>
      <c r="D101" t="s">
        <v>23</v>
      </c>
      <c r="E101" t="s">
        <v>132</v>
      </c>
      <c r="G101" t="s">
        <v>119</v>
      </c>
      <c r="H101" t="s">
        <v>19</v>
      </c>
      <c r="I101" t="s">
        <v>20</v>
      </c>
      <c r="J101">
        <v>1.3</v>
      </c>
      <c r="L101">
        <v>265.89999999999998</v>
      </c>
      <c r="M101" t="s">
        <v>21</v>
      </c>
    </row>
    <row r="102" spans="1:13" x14ac:dyDescent="0.25">
      <c r="A102" s="32">
        <v>45226</v>
      </c>
      <c r="B102" t="s">
        <v>140</v>
      </c>
      <c r="C102" t="s">
        <v>16</v>
      </c>
      <c r="D102" t="s">
        <v>23</v>
      </c>
      <c r="E102" t="s">
        <v>132</v>
      </c>
      <c r="G102" t="s">
        <v>119</v>
      </c>
      <c r="H102" t="s">
        <v>19</v>
      </c>
      <c r="I102" t="s">
        <v>20</v>
      </c>
      <c r="J102">
        <v>1.8</v>
      </c>
      <c r="L102">
        <v>265.89999999999998</v>
      </c>
      <c r="M102" t="s">
        <v>21</v>
      </c>
    </row>
    <row r="103" spans="1:13" x14ac:dyDescent="0.25">
      <c r="A103" s="32">
        <v>45228</v>
      </c>
      <c r="B103" t="s">
        <v>140</v>
      </c>
      <c r="C103" t="s">
        <v>16</v>
      </c>
      <c r="D103" t="s">
        <v>23</v>
      </c>
      <c r="E103" t="s">
        <v>132</v>
      </c>
      <c r="G103" t="s">
        <v>119</v>
      </c>
      <c r="H103" t="s">
        <v>19</v>
      </c>
      <c r="I103" t="s">
        <v>20</v>
      </c>
      <c r="J103">
        <v>2.2999999999999998</v>
      </c>
      <c r="L103">
        <v>265.89999999999998</v>
      </c>
      <c r="M103" t="s">
        <v>21</v>
      </c>
    </row>
    <row r="104" spans="1:13" x14ac:dyDescent="0.25">
      <c r="A104" s="32">
        <v>45226</v>
      </c>
      <c r="B104" t="s">
        <v>140</v>
      </c>
      <c r="C104" t="s">
        <v>16</v>
      </c>
      <c r="D104" t="s">
        <v>23</v>
      </c>
      <c r="E104" t="s">
        <v>132</v>
      </c>
      <c r="G104" t="s">
        <v>119</v>
      </c>
      <c r="H104" t="s">
        <v>19</v>
      </c>
      <c r="I104" t="s">
        <v>20</v>
      </c>
      <c r="J104">
        <v>0.2</v>
      </c>
      <c r="L104">
        <v>265.89999999999998</v>
      </c>
      <c r="M104" t="s">
        <v>21</v>
      </c>
    </row>
    <row r="105" spans="1:13" x14ac:dyDescent="0.25">
      <c r="A105" s="32">
        <v>45226</v>
      </c>
      <c r="B105" t="s">
        <v>140</v>
      </c>
      <c r="C105" t="s">
        <v>16</v>
      </c>
      <c r="D105" t="s">
        <v>23</v>
      </c>
      <c r="E105" t="s">
        <v>132</v>
      </c>
      <c r="G105" t="s">
        <v>119</v>
      </c>
      <c r="H105" t="s">
        <v>19</v>
      </c>
      <c r="I105" t="s">
        <v>20</v>
      </c>
      <c r="J105">
        <v>0.3</v>
      </c>
      <c r="L105">
        <v>265.89999999999998</v>
      </c>
      <c r="M105" t="s">
        <v>21</v>
      </c>
    </row>
    <row r="106" spans="1:13" x14ac:dyDescent="0.25">
      <c r="A106" s="32">
        <v>45226</v>
      </c>
      <c r="B106" t="s">
        <v>140</v>
      </c>
      <c r="C106" t="s">
        <v>16</v>
      </c>
      <c r="D106" t="s">
        <v>23</v>
      </c>
      <c r="E106" t="s">
        <v>132</v>
      </c>
      <c r="G106" t="s">
        <v>119</v>
      </c>
      <c r="H106" t="s">
        <v>19</v>
      </c>
      <c r="I106" t="s">
        <v>20</v>
      </c>
      <c r="J106">
        <v>0.5</v>
      </c>
      <c r="L106">
        <v>265.89999999999998</v>
      </c>
      <c r="M106" t="s">
        <v>21</v>
      </c>
    </row>
    <row r="107" spans="1:13" x14ac:dyDescent="0.25">
      <c r="A107" s="32">
        <v>45226</v>
      </c>
      <c r="B107" t="s">
        <v>140</v>
      </c>
      <c r="C107" t="s">
        <v>16</v>
      </c>
      <c r="D107" t="s">
        <v>23</v>
      </c>
      <c r="E107" t="s">
        <v>132</v>
      </c>
      <c r="G107" t="s">
        <v>119</v>
      </c>
      <c r="H107" t="s">
        <v>19</v>
      </c>
      <c r="I107" t="s">
        <v>20</v>
      </c>
      <c r="J107">
        <v>0.2</v>
      </c>
      <c r="L107">
        <v>265.89999999999998</v>
      </c>
      <c r="M107" t="s">
        <v>21</v>
      </c>
    </row>
    <row r="108" spans="1:13" x14ac:dyDescent="0.25">
      <c r="A108" s="32">
        <v>45222</v>
      </c>
      <c r="B108" t="s">
        <v>140</v>
      </c>
      <c r="C108" t="s">
        <v>16</v>
      </c>
      <c r="D108" t="s">
        <v>23</v>
      </c>
      <c r="E108" t="s">
        <v>132</v>
      </c>
      <c r="G108" t="s">
        <v>119</v>
      </c>
      <c r="H108" t="s">
        <v>19</v>
      </c>
      <c r="I108" t="s">
        <v>20</v>
      </c>
      <c r="J108">
        <v>2.4</v>
      </c>
      <c r="L108">
        <v>265.89999999999998</v>
      </c>
      <c r="M108" t="s">
        <v>21</v>
      </c>
    </row>
    <row r="109" spans="1:13" x14ac:dyDescent="0.25">
      <c r="A109" s="32">
        <v>45222</v>
      </c>
      <c r="B109" t="s">
        <v>140</v>
      </c>
      <c r="C109" t="s">
        <v>16</v>
      </c>
      <c r="D109" t="s">
        <v>23</v>
      </c>
      <c r="E109" t="s">
        <v>132</v>
      </c>
      <c r="G109" t="s">
        <v>119</v>
      </c>
      <c r="H109" t="s">
        <v>19</v>
      </c>
      <c r="I109" t="s">
        <v>20</v>
      </c>
      <c r="J109">
        <v>0.2</v>
      </c>
      <c r="L109">
        <v>265.89999999999998</v>
      </c>
      <c r="M109" t="s">
        <v>21</v>
      </c>
    </row>
    <row r="110" spans="1:13" x14ac:dyDescent="0.25">
      <c r="A110" s="32">
        <v>45220</v>
      </c>
      <c r="B110" t="s">
        <v>140</v>
      </c>
      <c r="C110" t="s">
        <v>16</v>
      </c>
      <c r="D110" t="s">
        <v>23</v>
      </c>
      <c r="E110" t="s">
        <v>132</v>
      </c>
      <c r="G110" t="s">
        <v>119</v>
      </c>
      <c r="H110" t="s">
        <v>19</v>
      </c>
      <c r="I110" t="s">
        <v>20</v>
      </c>
      <c r="J110">
        <v>0.2</v>
      </c>
      <c r="L110">
        <v>265.89999999999998</v>
      </c>
      <c r="M110" t="s">
        <v>21</v>
      </c>
    </row>
    <row r="111" spans="1:13" x14ac:dyDescent="0.25">
      <c r="A111" s="32">
        <v>45246</v>
      </c>
      <c r="B111" t="s">
        <v>140</v>
      </c>
      <c r="C111" t="s">
        <v>16</v>
      </c>
      <c r="D111" t="s">
        <v>23</v>
      </c>
      <c r="E111" t="s">
        <v>132</v>
      </c>
      <c r="G111" t="s">
        <v>119</v>
      </c>
      <c r="H111" t="s">
        <v>19</v>
      </c>
      <c r="I111" t="s">
        <v>20</v>
      </c>
      <c r="J111">
        <v>3</v>
      </c>
      <c r="L111">
        <v>265.89999999999998</v>
      </c>
      <c r="M111" t="s">
        <v>21</v>
      </c>
    </row>
    <row r="112" spans="1:13" x14ac:dyDescent="0.25">
      <c r="A112" s="32">
        <v>45240</v>
      </c>
      <c r="B112" t="s">
        <v>140</v>
      </c>
      <c r="C112" t="s">
        <v>16</v>
      </c>
      <c r="D112" t="s">
        <v>23</v>
      </c>
      <c r="E112" t="s">
        <v>132</v>
      </c>
      <c r="G112" t="s">
        <v>119</v>
      </c>
      <c r="H112" t="s">
        <v>19</v>
      </c>
      <c r="I112" t="s">
        <v>20</v>
      </c>
      <c r="J112">
        <v>3.7</v>
      </c>
      <c r="L112">
        <v>265.89999999999998</v>
      </c>
      <c r="M112" t="s">
        <v>21</v>
      </c>
    </row>
    <row r="113" spans="1:13" x14ac:dyDescent="0.25">
      <c r="A113" s="32">
        <v>45229</v>
      </c>
      <c r="B113" t="s">
        <v>140</v>
      </c>
      <c r="C113" t="s">
        <v>16</v>
      </c>
      <c r="D113" t="s">
        <v>23</v>
      </c>
      <c r="E113" t="s">
        <v>132</v>
      </c>
      <c r="G113" t="s">
        <v>119</v>
      </c>
      <c r="H113" t="s">
        <v>19</v>
      </c>
      <c r="I113" t="s">
        <v>20</v>
      </c>
      <c r="J113">
        <v>4.3</v>
      </c>
      <c r="L113">
        <v>265.89999999999998</v>
      </c>
      <c r="M113" t="s">
        <v>21</v>
      </c>
    </row>
    <row r="114" spans="1:13" x14ac:dyDescent="0.25">
      <c r="A114" s="32">
        <v>45256</v>
      </c>
      <c r="B114" t="s">
        <v>140</v>
      </c>
      <c r="C114" t="s">
        <v>16</v>
      </c>
      <c r="D114" t="s">
        <v>23</v>
      </c>
      <c r="E114" t="s">
        <v>132</v>
      </c>
      <c r="G114" t="s">
        <v>119</v>
      </c>
      <c r="H114" t="s">
        <v>19</v>
      </c>
      <c r="I114" t="s">
        <v>20</v>
      </c>
      <c r="J114">
        <v>2.2999999999999998</v>
      </c>
      <c r="L114">
        <v>265.89999999999998</v>
      </c>
      <c r="M114" t="s">
        <v>21</v>
      </c>
    </row>
    <row r="115" spans="1:13" x14ac:dyDescent="0.25">
      <c r="A115" s="32">
        <v>45242</v>
      </c>
      <c r="B115" t="s">
        <v>140</v>
      </c>
      <c r="C115" t="s">
        <v>16</v>
      </c>
      <c r="D115" t="s">
        <v>23</v>
      </c>
      <c r="E115" t="s">
        <v>132</v>
      </c>
      <c r="G115" t="s">
        <v>119</v>
      </c>
      <c r="H115" t="s">
        <v>19</v>
      </c>
      <c r="I115" t="s">
        <v>20</v>
      </c>
      <c r="J115">
        <v>3</v>
      </c>
      <c r="L115">
        <v>265.89999999999998</v>
      </c>
      <c r="M115" t="s">
        <v>21</v>
      </c>
    </row>
    <row r="116" spans="1:13" x14ac:dyDescent="0.25">
      <c r="A116" s="32">
        <v>45215</v>
      </c>
      <c r="B116" t="s">
        <v>140</v>
      </c>
      <c r="C116" t="s">
        <v>16</v>
      </c>
      <c r="D116" t="s">
        <v>23</v>
      </c>
      <c r="E116" t="s">
        <v>132</v>
      </c>
      <c r="G116" t="s">
        <v>119</v>
      </c>
      <c r="H116" t="s">
        <v>19</v>
      </c>
      <c r="I116" t="s">
        <v>20</v>
      </c>
      <c r="J116">
        <v>3</v>
      </c>
      <c r="L116">
        <v>265.89999999999998</v>
      </c>
      <c r="M116" t="s">
        <v>21</v>
      </c>
    </row>
    <row r="117" spans="1:13" x14ac:dyDescent="0.25">
      <c r="A117" s="32">
        <v>45200</v>
      </c>
      <c r="B117" t="s">
        <v>140</v>
      </c>
      <c r="C117" t="s">
        <v>16</v>
      </c>
      <c r="D117" t="s">
        <v>23</v>
      </c>
      <c r="E117" t="s">
        <v>132</v>
      </c>
      <c r="G117" t="s">
        <v>119</v>
      </c>
      <c r="H117" t="s">
        <v>19</v>
      </c>
      <c r="I117" t="s">
        <v>20</v>
      </c>
      <c r="J117">
        <v>0.3</v>
      </c>
      <c r="L117">
        <v>265.89999999999998</v>
      </c>
      <c r="M117" t="s">
        <v>21</v>
      </c>
    </row>
    <row r="118" spans="1:13" x14ac:dyDescent="0.25">
      <c r="A118" s="32">
        <v>45200</v>
      </c>
      <c r="B118" t="s">
        <v>140</v>
      </c>
      <c r="C118" t="s">
        <v>16</v>
      </c>
      <c r="D118" t="s">
        <v>23</v>
      </c>
      <c r="E118" t="s">
        <v>132</v>
      </c>
      <c r="G118" t="s">
        <v>119</v>
      </c>
      <c r="H118" t="s">
        <v>19</v>
      </c>
      <c r="I118" t="s">
        <v>20</v>
      </c>
      <c r="J118">
        <v>0.4</v>
      </c>
      <c r="L118">
        <v>265.89999999999998</v>
      </c>
      <c r="M118" t="s">
        <v>21</v>
      </c>
    </row>
    <row r="119" spans="1:13" x14ac:dyDescent="0.25">
      <c r="A119" s="32">
        <v>45260</v>
      </c>
      <c r="B119" t="s">
        <v>140</v>
      </c>
      <c r="C119" t="s">
        <v>16</v>
      </c>
      <c r="D119" t="s">
        <v>23</v>
      </c>
      <c r="E119" t="s">
        <v>132</v>
      </c>
      <c r="G119" t="s">
        <v>119</v>
      </c>
      <c r="H119" t="s">
        <v>19</v>
      </c>
      <c r="I119" t="s">
        <v>20</v>
      </c>
      <c r="J119">
        <v>3.3</v>
      </c>
      <c r="L119">
        <v>265.89999999999998</v>
      </c>
      <c r="M119" t="s">
        <v>21</v>
      </c>
    </row>
    <row r="120" spans="1:13" x14ac:dyDescent="0.25">
      <c r="A120" s="32">
        <v>45249</v>
      </c>
      <c r="B120" t="s">
        <v>140</v>
      </c>
      <c r="C120" t="s">
        <v>16</v>
      </c>
      <c r="D120" t="s">
        <v>23</v>
      </c>
      <c r="E120" t="s">
        <v>132</v>
      </c>
      <c r="G120" t="s">
        <v>119</v>
      </c>
      <c r="H120" t="s">
        <v>19</v>
      </c>
      <c r="I120" t="s">
        <v>20</v>
      </c>
      <c r="J120">
        <v>3</v>
      </c>
      <c r="L120">
        <v>265.89999999999998</v>
      </c>
      <c r="M120" t="s">
        <v>21</v>
      </c>
    </row>
    <row r="121" spans="1:13" x14ac:dyDescent="0.25">
      <c r="A121" s="32">
        <v>45238</v>
      </c>
      <c r="B121" t="s">
        <v>140</v>
      </c>
      <c r="C121" t="s">
        <v>16</v>
      </c>
      <c r="D121" t="s">
        <v>23</v>
      </c>
      <c r="E121" t="s">
        <v>132</v>
      </c>
      <c r="G121" t="s">
        <v>119</v>
      </c>
      <c r="H121" t="s">
        <v>19</v>
      </c>
      <c r="I121" t="s">
        <v>20</v>
      </c>
      <c r="J121">
        <v>2</v>
      </c>
      <c r="L121">
        <v>265.89999999999998</v>
      </c>
      <c r="M121" t="s">
        <v>21</v>
      </c>
    </row>
    <row r="122" spans="1:13" x14ac:dyDescent="0.25">
      <c r="A122" s="32">
        <v>45213</v>
      </c>
      <c r="B122" t="s">
        <v>140</v>
      </c>
      <c r="C122" t="s">
        <v>16</v>
      </c>
      <c r="D122" t="s">
        <v>23</v>
      </c>
      <c r="E122" t="s">
        <v>132</v>
      </c>
      <c r="G122" t="s">
        <v>119</v>
      </c>
      <c r="H122" t="s">
        <v>19</v>
      </c>
      <c r="I122" t="s">
        <v>20</v>
      </c>
      <c r="J122">
        <v>2.5</v>
      </c>
      <c r="L122">
        <v>265.89999999999998</v>
      </c>
      <c r="M122" t="s">
        <v>21</v>
      </c>
    </row>
    <row r="123" spans="1:13" x14ac:dyDescent="0.25">
      <c r="A123" s="32">
        <v>45206</v>
      </c>
      <c r="B123" t="s">
        <v>140</v>
      </c>
      <c r="C123" t="s">
        <v>16</v>
      </c>
      <c r="D123" t="s">
        <v>23</v>
      </c>
      <c r="E123" t="s">
        <v>132</v>
      </c>
      <c r="G123" t="s">
        <v>119</v>
      </c>
      <c r="H123" t="s">
        <v>19</v>
      </c>
      <c r="I123" t="s">
        <v>20</v>
      </c>
      <c r="J123">
        <v>1.9</v>
      </c>
      <c r="L123">
        <v>265.89999999999998</v>
      </c>
      <c r="M123" t="s">
        <v>21</v>
      </c>
    </row>
    <row r="124" spans="1:13" x14ac:dyDescent="0.25">
      <c r="A124" s="32">
        <v>45200</v>
      </c>
      <c r="B124" t="s">
        <v>140</v>
      </c>
      <c r="C124" t="s">
        <v>16</v>
      </c>
      <c r="D124" t="s">
        <v>23</v>
      </c>
      <c r="E124" t="s">
        <v>132</v>
      </c>
      <c r="G124" t="s">
        <v>119</v>
      </c>
      <c r="H124" t="s">
        <v>19</v>
      </c>
      <c r="I124" t="s">
        <v>20</v>
      </c>
      <c r="J124">
        <v>0.2</v>
      </c>
      <c r="L124">
        <v>265.89999999999998</v>
      </c>
      <c r="M124" t="s">
        <v>21</v>
      </c>
    </row>
    <row r="125" spans="1:13" x14ac:dyDescent="0.25">
      <c r="A125" s="32">
        <v>45200</v>
      </c>
      <c r="B125" t="s">
        <v>140</v>
      </c>
      <c r="C125" t="s">
        <v>16</v>
      </c>
      <c r="D125" t="s">
        <v>23</v>
      </c>
      <c r="E125" t="s">
        <v>132</v>
      </c>
      <c r="G125" t="s">
        <v>119</v>
      </c>
      <c r="H125" t="s">
        <v>19</v>
      </c>
      <c r="I125" t="s">
        <v>20</v>
      </c>
      <c r="J125">
        <v>0.2</v>
      </c>
      <c r="L125">
        <v>265.89999999999998</v>
      </c>
      <c r="M125" t="s">
        <v>21</v>
      </c>
    </row>
    <row r="126" spans="1:13" x14ac:dyDescent="0.25">
      <c r="A126" s="32">
        <v>45200</v>
      </c>
      <c r="B126" t="s">
        <v>140</v>
      </c>
      <c r="C126" t="s">
        <v>16</v>
      </c>
      <c r="D126" t="s">
        <v>23</v>
      </c>
      <c r="E126" t="s">
        <v>132</v>
      </c>
      <c r="G126" t="s">
        <v>119</v>
      </c>
      <c r="H126" t="s">
        <v>19</v>
      </c>
      <c r="I126" t="s">
        <v>20</v>
      </c>
      <c r="J126">
        <v>0.4</v>
      </c>
      <c r="L126">
        <v>265.89999999999998</v>
      </c>
      <c r="M126" t="s">
        <v>21</v>
      </c>
    </row>
    <row r="127" spans="1:13" x14ac:dyDescent="0.25">
      <c r="A127" s="32">
        <v>45200</v>
      </c>
      <c r="B127" t="s">
        <v>140</v>
      </c>
      <c r="C127" t="s">
        <v>16</v>
      </c>
      <c r="D127" t="s">
        <v>23</v>
      </c>
      <c r="E127" t="s">
        <v>132</v>
      </c>
      <c r="G127" t="s">
        <v>119</v>
      </c>
      <c r="H127" t="s">
        <v>19</v>
      </c>
      <c r="I127" t="s">
        <v>20</v>
      </c>
      <c r="J127">
        <v>0.4</v>
      </c>
      <c r="L127">
        <v>265.89999999999998</v>
      </c>
      <c r="M127" t="s">
        <v>21</v>
      </c>
    </row>
    <row r="128" spans="1:13" x14ac:dyDescent="0.25">
      <c r="A128" s="32">
        <v>45200</v>
      </c>
      <c r="B128" t="s">
        <v>140</v>
      </c>
      <c r="C128" t="s">
        <v>16</v>
      </c>
      <c r="D128" t="s">
        <v>23</v>
      </c>
      <c r="E128" t="s">
        <v>132</v>
      </c>
      <c r="G128" t="s">
        <v>119</v>
      </c>
      <c r="H128" t="s">
        <v>19</v>
      </c>
      <c r="I128" t="s">
        <v>20</v>
      </c>
      <c r="J128">
        <v>0.2</v>
      </c>
      <c r="L128">
        <v>265.89999999999998</v>
      </c>
      <c r="M128" t="s">
        <v>21</v>
      </c>
    </row>
    <row r="129" spans="1:13" x14ac:dyDescent="0.25">
      <c r="A129" s="32">
        <v>45200</v>
      </c>
      <c r="B129" t="s">
        <v>140</v>
      </c>
      <c r="C129" t="s">
        <v>16</v>
      </c>
      <c r="D129" t="s">
        <v>23</v>
      </c>
      <c r="E129" t="s">
        <v>132</v>
      </c>
      <c r="G129" t="s">
        <v>119</v>
      </c>
      <c r="H129" t="s">
        <v>19</v>
      </c>
      <c r="I129" t="s">
        <v>20</v>
      </c>
      <c r="J129">
        <v>0.3</v>
      </c>
      <c r="L129">
        <v>265.89999999999998</v>
      </c>
      <c r="M129" t="s">
        <v>21</v>
      </c>
    </row>
    <row r="130" spans="1:13" x14ac:dyDescent="0.25">
      <c r="A130" s="32">
        <v>45234</v>
      </c>
      <c r="B130" t="s">
        <v>140</v>
      </c>
      <c r="C130" t="s">
        <v>16</v>
      </c>
      <c r="D130" t="s">
        <v>23</v>
      </c>
      <c r="E130" t="s">
        <v>132</v>
      </c>
      <c r="G130" t="s">
        <v>119</v>
      </c>
      <c r="H130" t="s">
        <v>19</v>
      </c>
      <c r="I130" t="s">
        <v>20</v>
      </c>
      <c r="J130">
        <v>3.1</v>
      </c>
      <c r="L130">
        <v>265.89999999999998</v>
      </c>
      <c r="M130" t="s">
        <v>21</v>
      </c>
    </row>
    <row r="131" spans="1:13" x14ac:dyDescent="0.25">
      <c r="A131" s="32">
        <v>45232</v>
      </c>
      <c r="B131" t="s">
        <v>140</v>
      </c>
      <c r="C131" t="s">
        <v>16</v>
      </c>
      <c r="D131" t="s">
        <v>23</v>
      </c>
      <c r="E131" t="s">
        <v>132</v>
      </c>
      <c r="G131" t="s">
        <v>119</v>
      </c>
      <c r="H131" t="s">
        <v>19</v>
      </c>
      <c r="I131" t="s">
        <v>20</v>
      </c>
      <c r="J131">
        <v>3.9</v>
      </c>
      <c r="L131">
        <v>265.89999999999998</v>
      </c>
      <c r="M131" t="s">
        <v>21</v>
      </c>
    </row>
    <row r="132" spans="1:13" x14ac:dyDescent="0.25">
      <c r="A132" s="32">
        <v>45216</v>
      </c>
      <c r="B132" t="s">
        <v>140</v>
      </c>
      <c r="C132" t="s">
        <v>16</v>
      </c>
      <c r="D132" t="s">
        <v>23</v>
      </c>
      <c r="E132" t="s">
        <v>132</v>
      </c>
      <c r="G132" t="s">
        <v>119</v>
      </c>
      <c r="H132" t="s">
        <v>19</v>
      </c>
      <c r="I132" t="s">
        <v>20</v>
      </c>
      <c r="J132">
        <v>2.4</v>
      </c>
      <c r="L132">
        <v>265.89999999999998</v>
      </c>
      <c r="M132" t="s">
        <v>21</v>
      </c>
    </row>
    <row r="133" spans="1:13" x14ac:dyDescent="0.25">
      <c r="A133" s="32">
        <v>45228</v>
      </c>
      <c r="B133" t="s">
        <v>140</v>
      </c>
      <c r="C133" t="s">
        <v>16</v>
      </c>
      <c r="D133" t="s">
        <v>23</v>
      </c>
      <c r="E133" t="s">
        <v>132</v>
      </c>
      <c r="G133" t="s">
        <v>119</v>
      </c>
      <c r="H133" t="s">
        <v>19</v>
      </c>
      <c r="I133" t="s">
        <v>20</v>
      </c>
      <c r="J133">
        <v>3.1</v>
      </c>
      <c r="L133">
        <v>265.89999999999998</v>
      </c>
      <c r="M133" t="s">
        <v>21</v>
      </c>
    </row>
  </sheetData>
  <mergeCells count="3">
    <mergeCell ref="A1:O1"/>
    <mergeCell ref="R2:T2"/>
    <mergeCell ref="R14:T1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89D12-E860-4D7C-ADF9-D87EC574EF44}">
  <dimension ref="A1:V111"/>
  <sheetViews>
    <sheetView topLeftCell="Q1" workbookViewId="0">
      <selection activeCell="Q1" sqref="Q1"/>
    </sheetView>
  </sheetViews>
  <sheetFormatPr defaultRowHeight="15" x14ac:dyDescent="0.25"/>
  <cols>
    <col min="1" max="1" width="10.7109375" bestFit="1" customWidth="1"/>
    <col min="17" max="17" width="59.140625" bestFit="1" customWidth="1"/>
    <col min="18" max="20" width="12.42578125" customWidth="1"/>
  </cols>
  <sheetData>
    <row r="1" spans="1:22" ht="26.25" x14ac:dyDescent="0.4">
      <c r="A1" s="47" t="s">
        <v>141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2" ht="15.75" thickBot="1" x14ac:dyDescent="0.3">
      <c r="R2" s="48" t="s">
        <v>124</v>
      </c>
      <c r="S2" s="49"/>
      <c r="T2" s="49"/>
      <c r="U2" s="49"/>
    </row>
    <row r="3" spans="1:22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Law Office of Kyle Swanson</v>
      </c>
      <c r="R3" s="2" t="s">
        <v>19</v>
      </c>
      <c r="S3" s="2" t="s">
        <v>120</v>
      </c>
      <c r="T3" s="2" t="s">
        <v>121</v>
      </c>
      <c r="U3" s="2" t="s">
        <v>105</v>
      </c>
      <c r="V3" s="16" t="s">
        <v>127</v>
      </c>
    </row>
    <row r="4" spans="1:22" x14ac:dyDescent="0.25">
      <c r="A4" s="32">
        <v>45230</v>
      </c>
      <c r="B4" s="27" t="s">
        <v>189</v>
      </c>
      <c r="C4" t="s">
        <v>16</v>
      </c>
      <c r="D4" t="s">
        <v>98</v>
      </c>
      <c r="E4" t="s">
        <v>26</v>
      </c>
      <c r="G4" t="s">
        <v>99</v>
      </c>
      <c r="H4" t="s">
        <v>19</v>
      </c>
      <c r="I4" t="s">
        <v>20</v>
      </c>
      <c r="J4">
        <v>0.2</v>
      </c>
      <c r="L4">
        <v>21.2</v>
      </c>
      <c r="M4" t="s">
        <v>21</v>
      </c>
      <c r="Q4" s="3" t="s">
        <v>122</v>
      </c>
      <c r="R4" s="4">
        <f>SUMIFS($J$4:$J$111,$E$4:$E$111,$Q4,$H$4:$H$111,R$3)</f>
        <v>0</v>
      </c>
      <c r="S4" s="41">
        <f t="shared" ref="S4:U4" si="0">SUMIFS($J$4:$J$111,$E$4:$E$111,$Q4,$H$4:$H$111,S$3)</f>
        <v>0</v>
      </c>
      <c r="T4" s="41">
        <f t="shared" si="0"/>
        <v>0</v>
      </c>
      <c r="U4" s="42">
        <f t="shared" si="0"/>
        <v>0</v>
      </c>
      <c r="V4" s="28">
        <f>SUM(R4:U4)</f>
        <v>0</v>
      </c>
    </row>
    <row r="5" spans="1:22" x14ac:dyDescent="0.25">
      <c r="A5" s="32">
        <v>45222</v>
      </c>
      <c r="B5" s="27" t="s">
        <v>189</v>
      </c>
      <c r="C5" t="s">
        <v>16</v>
      </c>
      <c r="D5" t="s">
        <v>100</v>
      </c>
      <c r="E5" t="s">
        <v>26</v>
      </c>
      <c r="G5" t="s">
        <v>99</v>
      </c>
      <c r="H5" t="s">
        <v>19</v>
      </c>
      <c r="I5" t="s">
        <v>20</v>
      </c>
      <c r="J5">
        <v>0.3</v>
      </c>
      <c r="L5">
        <v>26.9</v>
      </c>
      <c r="M5" t="s">
        <v>21</v>
      </c>
      <c r="Q5" s="5" t="s">
        <v>17</v>
      </c>
      <c r="R5" s="6">
        <f t="shared" ref="R5:U12" si="1">SUMIFS($J$4:$J$111,$E$4:$E$111,$Q5,$H$4:$H$111,R$3)</f>
        <v>0</v>
      </c>
      <c r="S5" s="43">
        <f t="shared" si="1"/>
        <v>0</v>
      </c>
      <c r="T5" s="43">
        <f t="shared" si="1"/>
        <v>0</v>
      </c>
      <c r="U5" s="44">
        <f t="shared" si="1"/>
        <v>0</v>
      </c>
      <c r="V5" s="28">
        <f t="shared" ref="V5:V12" si="2">SUM(R5:U5)</f>
        <v>0</v>
      </c>
    </row>
    <row r="6" spans="1:22" x14ac:dyDescent="0.25">
      <c r="A6" s="32">
        <v>45236</v>
      </c>
      <c r="B6" s="27" t="s">
        <v>189</v>
      </c>
      <c r="C6" t="s">
        <v>16</v>
      </c>
      <c r="D6" t="s">
        <v>101</v>
      </c>
      <c r="E6" t="s">
        <v>26</v>
      </c>
      <c r="G6" t="s">
        <v>99</v>
      </c>
      <c r="H6" t="s">
        <v>19</v>
      </c>
      <c r="I6" t="s">
        <v>20</v>
      </c>
      <c r="J6">
        <v>0.3</v>
      </c>
      <c r="L6">
        <v>14.8</v>
      </c>
      <c r="M6" t="s">
        <v>21</v>
      </c>
      <c r="Q6" s="5" t="s">
        <v>26</v>
      </c>
      <c r="R6" s="6">
        <f t="shared" si="1"/>
        <v>67.300000000000011</v>
      </c>
      <c r="S6" s="43">
        <f t="shared" si="1"/>
        <v>0</v>
      </c>
      <c r="T6" s="43">
        <f t="shared" si="1"/>
        <v>0</v>
      </c>
      <c r="U6" s="44">
        <f t="shared" si="1"/>
        <v>0.3</v>
      </c>
      <c r="V6" s="28">
        <f t="shared" si="2"/>
        <v>67.600000000000009</v>
      </c>
    </row>
    <row r="7" spans="1:22" x14ac:dyDescent="0.25">
      <c r="A7" s="32">
        <v>45258</v>
      </c>
      <c r="B7" s="27" t="s">
        <v>189</v>
      </c>
      <c r="C7" t="s">
        <v>16</v>
      </c>
      <c r="D7" t="s">
        <v>101</v>
      </c>
      <c r="E7" t="s">
        <v>26</v>
      </c>
      <c r="G7" t="s">
        <v>99</v>
      </c>
      <c r="H7" t="s">
        <v>19</v>
      </c>
      <c r="I7" t="s">
        <v>20</v>
      </c>
      <c r="J7">
        <v>0.2</v>
      </c>
      <c r="L7">
        <v>14.8</v>
      </c>
      <c r="M7" t="s">
        <v>21</v>
      </c>
      <c r="Q7" s="5" t="s">
        <v>64</v>
      </c>
      <c r="R7" s="6">
        <f t="shared" si="1"/>
        <v>8.4</v>
      </c>
      <c r="S7" s="43">
        <f t="shared" si="1"/>
        <v>0</v>
      </c>
      <c r="T7" s="43">
        <f t="shared" si="1"/>
        <v>0</v>
      </c>
      <c r="U7" s="44">
        <f t="shared" si="1"/>
        <v>0</v>
      </c>
      <c r="V7" s="28">
        <f t="shared" si="2"/>
        <v>8.4</v>
      </c>
    </row>
    <row r="8" spans="1:22" x14ac:dyDescent="0.25">
      <c r="A8" s="32">
        <v>45229</v>
      </c>
      <c r="B8" s="27" t="s">
        <v>189</v>
      </c>
      <c r="C8" t="s">
        <v>16</v>
      </c>
      <c r="D8" t="s">
        <v>101</v>
      </c>
      <c r="E8" t="s">
        <v>26</v>
      </c>
      <c r="G8" t="s">
        <v>99</v>
      </c>
      <c r="H8" t="s">
        <v>19</v>
      </c>
      <c r="I8" t="s">
        <v>20</v>
      </c>
      <c r="J8">
        <v>0.2</v>
      </c>
      <c r="L8">
        <v>14.8</v>
      </c>
      <c r="M8" t="s">
        <v>21</v>
      </c>
      <c r="Q8" s="5" t="s">
        <v>77</v>
      </c>
      <c r="R8" s="6">
        <f t="shared" si="1"/>
        <v>0.8</v>
      </c>
      <c r="S8" s="43">
        <f t="shared" si="1"/>
        <v>0</v>
      </c>
      <c r="T8" s="43">
        <f t="shared" si="1"/>
        <v>0</v>
      </c>
      <c r="U8" s="44">
        <f t="shared" si="1"/>
        <v>0</v>
      </c>
      <c r="V8" s="28">
        <f t="shared" si="2"/>
        <v>0.8</v>
      </c>
    </row>
    <row r="9" spans="1:22" x14ac:dyDescent="0.25">
      <c r="A9" s="32">
        <v>45236</v>
      </c>
      <c r="B9" s="27" t="s">
        <v>189</v>
      </c>
      <c r="C9" t="s">
        <v>16</v>
      </c>
      <c r="D9" t="s">
        <v>101</v>
      </c>
      <c r="E9" t="s">
        <v>26</v>
      </c>
      <c r="G9" t="s">
        <v>99</v>
      </c>
      <c r="H9" t="s">
        <v>19</v>
      </c>
      <c r="I9" t="s">
        <v>20</v>
      </c>
      <c r="J9">
        <v>2.2000000000000002</v>
      </c>
      <c r="L9">
        <v>14.8</v>
      </c>
      <c r="M9" t="s">
        <v>21</v>
      </c>
      <c r="Q9" s="5" t="s">
        <v>62</v>
      </c>
      <c r="R9" s="6">
        <f t="shared" si="1"/>
        <v>4.3999999999999995</v>
      </c>
      <c r="S9" s="43">
        <f t="shared" si="1"/>
        <v>0</v>
      </c>
      <c r="T9" s="43">
        <f t="shared" si="1"/>
        <v>0</v>
      </c>
      <c r="U9" s="44">
        <f t="shared" si="1"/>
        <v>0</v>
      </c>
      <c r="V9" s="28">
        <f t="shared" si="2"/>
        <v>4.3999999999999995</v>
      </c>
    </row>
    <row r="10" spans="1:22" x14ac:dyDescent="0.25">
      <c r="A10" s="32">
        <v>45222</v>
      </c>
      <c r="B10" s="27" t="s">
        <v>189</v>
      </c>
      <c r="C10" t="s">
        <v>16</v>
      </c>
      <c r="D10" t="s">
        <v>102</v>
      </c>
      <c r="E10" t="s">
        <v>26</v>
      </c>
      <c r="G10" t="s">
        <v>99</v>
      </c>
      <c r="H10" t="s">
        <v>19</v>
      </c>
      <c r="I10" t="s">
        <v>20</v>
      </c>
      <c r="J10">
        <v>0.3</v>
      </c>
      <c r="L10">
        <v>7.9</v>
      </c>
      <c r="M10" t="s">
        <v>21</v>
      </c>
      <c r="Q10" s="5" t="s">
        <v>95</v>
      </c>
      <c r="R10" s="6">
        <f t="shared" si="1"/>
        <v>7.9000000000000012</v>
      </c>
      <c r="S10" s="43">
        <f t="shared" si="1"/>
        <v>0</v>
      </c>
      <c r="T10" s="43">
        <f t="shared" si="1"/>
        <v>0</v>
      </c>
      <c r="U10" s="44">
        <f t="shared" si="1"/>
        <v>0.8</v>
      </c>
      <c r="V10" s="28">
        <f t="shared" si="2"/>
        <v>8.7000000000000011</v>
      </c>
    </row>
    <row r="11" spans="1:22" x14ac:dyDescent="0.25">
      <c r="A11" s="32">
        <v>45211</v>
      </c>
      <c r="B11" s="27" t="s">
        <v>189</v>
      </c>
      <c r="C11" t="s">
        <v>16</v>
      </c>
      <c r="D11" t="s">
        <v>102</v>
      </c>
      <c r="E11" t="s">
        <v>26</v>
      </c>
      <c r="G11" t="s">
        <v>99</v>
      </c>
      <c r="H11" t="s">
        <v>19</v>
      </c>
      <c r="I11" t="s">
        <v>20</v>
      </c>
      <c r="J11">
        <v>2.2000000000000002</v>
      </c>
      <c r="L11">
        <v>7.9</v>
      </c>
      <c r="M11" t="s">
        <v>21</v>
      </c>
      <c r="Q11" s="5" t="s">
        <v>97</v>
      </c>
      <c r="R11" s="6">
        <f t="shared" si="1"/>
        <v>0</v>
      </c>
      <c r="S11" s="43">
        <f t="shared" si="1"/>
        <v>0</v>
      </c>
      <c r="T11" s="43">
        <f t="shared" si="1"/>
        <v>0</v>
      </c>
      <c r="U11" s="44">
        <f t="shared" si="1"/>
        <v>0</v>
      </c>
      <c r="V11" s="28">
        <f t="shared" si="2"/>
        <v>0</v>
      </c>
    </row>
    <row r="12" spans="1:22" ht="15.75" thickBot="1" x14ac:dyDescent="0.3">
      <c r="A12" s="32">
        <v>45211</v>
      </c>
      <c r="B12" s="27" t="s">
        <v>189</v>
      </c>
      <c r="C12" t="s">
        <v>16</v>
      </c>
      <c r="D12" t="s">
        <v>102</v>
      </c>
      <c r="E12" t="s">
        <v>26</v>
      </c>
      <c r="G12" t="s">
        <v>99</v>
      </c>
      <c r="H12" t="s">
        <v>19</v>
      </c>
      <c r="I12" t="s">
        <v>20</v>
      </c>
      <c r="J12">
        <v>0.8</v>
      </c>
      <c r="L12">
        <v>7.9</v>
      </c>
      <c r="M12" t="s">
        <v>21</v>
      </c>
      <c r="Q12" s="7" t="s">
        <v>123</v>
      </c>
      <c r="R12" s="8">
        <f t="shared" si="1"/>
        <v>0</v>
      </c>
      <c r="S12" s="45">
        <f t="shared" si="1"/>
        <v>0</v>
      </c>
      <c r="T12" s="45">
        <f t="shared" si="1"/>
        <v>0</v>
      </c>
      <c r="U12" s="46">
        <f t="shared" si="1"/>
        <v>0</v>
      </c>
      <c r="V12" s="28">
        <f t="shared" si="2"/>
        <v>0</v>
      </c>
    </row>
    <row r="13" spans="1:22" x14ac:dyDescent="0.25">
      <c r="A13" s="32">
        <v>45211</v>
      </c>
      <c r="B13" s="27" t="s">
        <v>189</v>
      </c>
      <c r="C13" t="s">
        <v>16</v>
      </c>
      <c r="D13" t="s">
        <v>102</v>
      </c>
      <c r="E13" t="s">
        <v>26</v>
      </c>
      <c r="G13" t="s">
        <v>99</v>
      </c>
      <c r="H13" t="s">
        <v>19</v>
      </c>
      <c r="I13" t="s">
        <v>20</v>
      </c>
      <c r="J13">
        <v>3</v>
      </c>
      <c r="L13">
        <v>7.9</v>
      </c>
      <c r="M13" t="s">
        <v>21</v>
      </c>
      <c r="Q13" s="31" t="s">
        <v>129</v>
      </c>
      <c r="R13" s="14">
        <f>SUM(R4:R12)</f>
        <v>88.800000000000026</v>
      </c>
      <c r="S13" s="14">
        <f>SUM(S4:S12)</f>
        <v>0</v>
      </c>
      <c r="T13" s="14">
        <f>SUM(T4:T12)</f>
        <v>0</v>
      </c>
      <c r="U13" s="14">
        <f>SUM(U4:U12)</f>
        <v>1.1000000000000001</v>
      </c>
      <c r="V13" s="12">
        <f>SUM(R4:U12)</f>
        <v>89.90000000000002</v>
      </c>
    </row>
    <row r="14" spans="1:22" ht="15.75" thickBot="1" x14ac:dyDescent="0.3">
      <c r="A14" s="32">
        <v>45210</v>
      </c>
      <c r="B14" s="27" t="s">
        <v>189</v>
      </c>
      <c r="C14" t="s">
        <v>16</v>
      </c>
      <c r="D14" t="s">
        <v>102</v>
      </c>
      <c r="E14" t="s">
        <v>26</v>
      </c>
      <c r="G14" t="s">
        <v>99</v>
      </c>
      <c r="H14" t="s">
        <v>19</v>
      </c>
      <c r="I14" t="s">
        <v>20</v>
      </c>
      <c r="J14">
        <v>1</v>
      </c>
      <c r="L14">
        <v>7.9</v>
      </c>
      <c r="M14" t="s">
        <v>21</v>
      </c>
      <c r="R14" s="48" t="s">
        <v>126</v>
      </c>
      <c r="S14" s="48"/>
      <c r="T14" s="48"/>
      <c r="U14" s="48"/>
      <c r="V14" s="50"/>
    </row>
    <row r="15" spans="1:22" ht="15.75" thickBot="1" x14ac:dyDescent="0.3">
      <c r="A15" s="32">
        <v>45236</v>
      </c>
      <c r="B15" s="27" t="s">
        <v>189</v>
      </c>
      <c r="C15" t="s">
        <v>16</v>
      </c>
      <c r="D15" t="s">
        <v>103</v>
      </c>
      <c r="E15" t="s">
        <v>26</v>
      </c>
      <c r="G15" t="s">
        <v>99</v>
      </c>
      <c r="H15" t="s">
        <v>19</v>
      </c>
      <c r="I15" t="s">
        <v>20</v>
      </c>
      <c r="J15">
        <v>1.2</v>
      </c>
      <c r="L15">
        <v>25.2</v>
      </c>
      <c r="M15" t="s">
        <v>27</v>
      </c>
      <c r="N15" s="32">
        <v>45279</v>
      </c>
      <c r="O15" t="s">
        <v>190</v>
      </c>
      <c r="Q15" s="13" t="str">
        <f>B17</f>
        <v>Law Office of Kyle Swanson</v>
      </c>
      <c r="R15" s="2" t="s">
        <v>19</v>
      </c>
      <c r="S15" s="2" t="s">
        <v>120</v>
      </c>
      <c r="T15" s="2" t="s">
        <v>121</v>
      </c>
      <c r="U15" s="2" t="s">
        <v>105</v>
      </c>
      <c r="V15" s="29" t="s">
        <v>127</v>
      </c>
    </row>
    <row r="16" spans="1:22" x14ac:dyDescent="0.25">
      <c r="A16" s="32">
        <v>45260</v>
      </c>
      <c r="B16" s="27" t="s">
        <v>189</v>
      </c>
      <c r="C16" t="s">
        <v>16</v>
      </c>
      <c r="D16" t="s">
        <v>103</v>
      </c>
      <c r="E16" t="s">
        <v>26</v>
      </c>
      <c r="G16" t="s">
        <v>99</v>
      </c>
      <c r="H16" t="s">
        <v>19</v>
      </c>
      <c r="I16" t="s">
        <v>20</v>
      </c>
      <c r="J16">
        <v>0.6</v>
      </c>
      <c r="L16">
        <v>25.2</v>
      </c>
      <c r="M16" t="s">
        <v>27</v>
      </c>
      <c r="N16" s="32">
        <v>45279</v>
      </c>
      <c r="O16" t="s">
        <v>190</v>
      </c>
      <c r="Q16" s="18" t="s">
        <v>59</v>
      </c>
      <c r="R16" s="21">
        <f>SUMIFS($J$4:$J$111,$E$4:$E$111,$Q16,$H$4:$H$111,R$3)</f>
        <v>3.7</v>
      </c>
      <c r="S16" s="21">
        <f t="shared" ref="S16:U16" si="3">SUMIFS($J$4:$J$111,$E$4:$E$111,$Q16,$H$4:$H$111,S$3)</f>
        <v>0</v>
      </c>
      <c r="T16" s="21">
        <f t="shared" si="3"/>
        <v>0</v>
      </c>
      <c r="U16" s="21">
        <f t="shared" si="3"/>
        <v>0</v>
      </c>
      <c r="V16">
        <f>SUM(R16:U16)</f>
        <v>3.7</v>
      </c>
    </row>
    <row r="17" spans="1:22" ht="15.75" thickBot="1" x14ac:dyDescent="0.3">
      <c r="A17" s="32">
        <v>45278</v>
      </c>
      <c r="B17" s="27" t="s">
        <v>189</v>
      </c>
      <c r="C17" t="s">
        <v>16</v>
      </c>
      <c r="D17" t="s">
        <v>103</v>
      </c>
      <c r="E17" t="s">
        <v>26</v>
      </c>
      <c r="G17" t="s">
        <v>99</v>
      </c>
      <c r="H17" t="s">
        <v>19</v>
      </c>
      <c r="I17" t="s">
        <v>20</v>
      </c>
      <c r="J17">
        <v>1.1000000000000001</v>
      </c>
      <c r="L17">
        <v>25.2</v>
      </c>
      <c r="M17" t="s">
        <v>27</v>
      </c>
      <c r="N17" s="32">
        <v>45279</v>
      </c>
      <c r="O17" t="s">
        <v>190</v>
      </c>
      <c r="Q17" s="19" t="s">
        <v>201</v>
      </c>
      <c r="R17" s="24">
        <v>238</v>
      </c>
      <c r="S17" s="25">
        <f t="shared" ref="R17:U17" si="4">SUMIFS($J$4:$J$5273,$E$4:$E$5273,$Q17,$H$4:$H$5273,S$3)</f>
        <v>0</v>
      </c>
      <c r="T17" s="25">
        <f t="shared" si="4"/>
        <v>0</v>
      </c>
      <c r="U17" s="26">
        <f t="shared" si="4"/>
        <v>0</v>
      </c>
    </row>
    <row r="18" spans="1:22" x14ac:dyDescent="0.25">
      <c r="A18" s="32">
        <v>45271</v>
      </c>
      <c r="B18" s="27" t="s">
        <v>189</v>
      </c>
      <c r="C18" t="s">
        <v>16</v>
      </c>
      <c r="D18" t="s">
        <v>103</v>
      </c>
      <c r="E18" t="s">
        <v>26</v>
      </c>
      <c r="G18" t="s">
        <v>99</v>
      </c>
      <c r="H18" t="s">
        <v>19</v>
      </c>
      <c r="I18" t="s">
        <v>20</v>
      </c>
      <c r="J18">
        <v>0.5</v>
      </c>
      <c r="L18">
        <v>25.2</v>
      </c>
      <c r="M18" t="s">
        <v>27</v>
      </c>
      <c r="N18" s="32">
        <v>45279</v>
      </c>
      <c r="O18" t="s">
        <v>190</v>
      </c>
      <c r="Q18" s="30" t="s">
        <v>129</v>
      </c>
      <c r="R18">
        <f>SUM(R16:R17)</f>
        <v>241.7</v>
      </c>
      <c r="S18">
        <f t="shared" ref="S18:U18" si="5">SUM(S16:S17)</f>
        <v>0</v>
      </c>
      <c r="T18">
        <f t="shared" si="5"/>
        <v>0</v>
      </c>
      <c r="U18">
        <f t="shared" si="5"/>
        <v>0</v>
      </c>
      <c r="V18" s="17">
        <f>SUM(R16:U17)</f>
        <v>241.7</v>
      </c>
    </row>
    <row r="19" spans="1:22" x14ac:dyDescent="0.25">
      <c r="A19" s="32">
        <v>45264</v>
      </c>
      <c r="B19" s="27" t="s">
        <v>189</v>
      </c>
      <c r="C19" t="s">
        <v>16</v>
      </c>
      <c r="D19" t="s">
        <v>103</v>
      </c>
      <c r="E19" t="s">
        <v>26</v>
      </c>
      <c r="G19" t="s">
        <v>99</v>
      </c>
      <c r="H19" t="s">
        <v>19</v>
      </c>
      <c r="I19" t="s">
        <v>20</v>
      </c>
      <c r="J19">
        <v>2.2000000000000002</v>
      </c>
      <c r="L19">
        <v>25.2</v>
      </c>
      <c r="M19" t="s">
        <v>27</v>
      </c>
      <c r="N19" s="32">
        <v>45279</v>
      </c>
      <c r="O19" t="s">
        <v>190</v>
      </c>
      <c r="Q19" s="27" t="s">
        <v>130</v>
      </c>
    </row>
    <row r="20" spans="1:22" x14ac:dyDescent="0.25">
      <c r="A20" s="32">
        <v>45264</v>
      </c>
      <c r="B20" s="27" t="s">
        <v>189</v>
      </c>
      <c r="C20" t="s">
        <v>16</v>
      </c>
      <c r="D20" t="s">
        <v>103</v>
      </c>
      <c r="E20" t="s">
        <v>26</v>
      </c>
      <c r="G20" t="s">
        <v>99</v>
      </c>
      <c r="H20" t="s">
        <v>19</v>
      </c>
      <c r="I20" t="s">
        <v>20</v>
      </c>
      <c r="J20">
        <v>0.2</v>
      </c>
      <c r="L20">
        <v>25.2</v>
      </c>
      <c r="M20" t="s">
        <v>27</v>
      </c>
      <c r="N20" s="32">
        <v>45279</v>
      </c>
      <c r="O20" t="s">
        <v>190</v>
      </c>
      <c r="Q20" s="27" t="s">
        <v>202</v>
      </c>
    </row>
    <row r="21" spans="1:22" x14ac:dyDescent="0.25">
      <c r="A21" s="32">
        <v>45243</v>
      </c>
      <c r="B21" s="27" t="s">
        <v>189</v>
      </c>
      <c r="C21" t="s">
        <v>16</v>
      </c>
      <c r="D21" t="s">
        <v>103</v>
      </c>
      <c r="E21" t="s">
        <v>26</v>
      </c>
      <c r="G21" t="s">
        <v>99</v>
      </c>
      <c r="H21" t="s">
        <v>19</v>
      </c>
      <c r="I21" t="s">
        <v>20</v>
      </c>
      <c r="J21">
        <v>1.8</v>
      </c>
      <c r="L21">
        <v>25.2</v>
      </c>
      <c r="M21" t="s">
        <v>27</v>
      </c>
      <c r="N21" s="32">
        <v>45279</v>
      </c>
      <c r="O21" t="s">
        <v>190</v>
      </c>
      <c r="Q21" s="27" t="s">
        <v>200</v>
      </c>
    </row>
    <row r="22" spans="1:22" x14ac:dyDescent="0.25">
      <c r="A22" s="32">
        <v>45271</v>
      </c>
      <c r="B22" s="27" t="s">
        <v>189</v>
      </c>
      <c r="C22" t="s">
        <v>16</v>
      </c>
      <c r="D22" t="s">
        <v>103</v>
      </c>
      <c r="E22" t="s">
        <v>26</v>
      </c>
      <c r="G22" t="s">
        <v>99</v>
      </c>
      <c r="H22" t="s">
        <v>19</v>
      </c>
      <c r="I22" t="s">
        <v>20</v>
      </c>
      <c r="J22">
        <v>1</v>
      </c>
      <c r="L22">
        <v>25.2</v>
      </c>
      <c r="M22" t="s">
        <v>27</v>
      </c>
      <c r="N22" s="32">
        <v>45279</v>
      </c>
      <c r="O22" t="s">
        <v>190</v>
      </c>
    </row>
    <row r="23" spans="1:22" x14ac:dyDescent="0.25">
      <c r="A23" s="32">
        <v>45271</v>
      </c>
      <c r="B23" s="27" t="s">
        <v>189</v>
      </c>
      <c r="C23" t="s">
        <v>16</v>
      </c>
      <c r="D23" t="s">
        <v>103</v>
      </c>
      <c r="E23" t="s">
        <v>26</v>
      </c>
      <c r="G23" t="s">
        <v>99</v>
      </c>
      <c r="H23" t="s">
        <v>19</v>
      </c>
      <c r="I23" t="s">
        <v>20</v>
      </c>
      <c r="J23">
        <v>0.6</v>
      </c>
      <c r="L23">
        <v>25.2</v>
      </c>
      <c r="M23" t="s">
        <v>27</v>
      </c>
      <c r="N23" s="32">
        <v>45279</v>
      </c>
      <c r="O23" t="s">
        <v>190</v>
      </c>
    </row>
    <row r="24" spans="1:22" x14ac:dyDescent="0.25">
      <c r="A24" s="32">
        <v>45268</v>
      </c>
      <c r="B24" s="27" t="s">
        <v>189</v>
      </c>
      <c r="C24" t="s">
        <v>16</v>
      </c>
      <c r="D24" t="s">
        <v>103</v>
      </c>
      <c r="E24" t="s">
        <v>26</v>
      </c>
      <c r="G24" t="s">
        <v>99</v>
      </c>
      <c r="H24" t="s">
        <v>19</v>
      </c>
      <c r="I24" t="s">
        <v>20</v>
      </c>
      <c r="J24">
        <v>6</v>
      </c>
      <c r="L24">
        <v>25.2</v>
      </c>
      <c r="M24" t="s">
        <v>27</v>
      </c>
      <c r="N24" s="32">
        <v>45279</v>
      </c>
      <c r="O24" t="s">
        <v>190</v>
      </c>
    </row>
    <row r="25" spans="1:22" x14ac:dyDescent="0.25">
      <c r="A25" s="32">
        <v>45263</v>
      </c>
      <c r="B25" s="27" t="s">
        <v>189</v>
      </c>
      <c r="C25" t="s">
        <v>16</v>
      </c>
      <c r="D25" t="s">
        <v>103</v>
      </c>
      <c r="E25" t="s">
        <v>26</v>
      </c>
      <c r="G25" t="s">
        <v>99</v>
      </c>
      <c r="H25" t="s">
        <v>19</v>
      </c>
      <c r="I25" t="s">
        <v>20</v>
      </c>
      <c r="J25">
        <v>1.2</v>
      </c>
      <c r="L25">
        <v>25.2</v>
      </c>
      <c r="M25" t="s">
        <v>27</v>
      </c>
      <c r="N25" s="32">
        <v>45279</v>
      </c>
      <c r="O25" t="s">
        <v>190</v>
      </c>
    </row>
    <row r="26" spans="1:22" x14ac:dyDescent="0.25">
      <c r="A26" s="32">
        <v>45278</v>
      </c>
      <c r="B26" s="27" t="s">
        <v>189</v>
      </c>
      <c r="C26" t="s">
        <v>16</v>
      </c>
      <c r="D26" t="s">
        <v>104</v>
      </c>
      <c r="E26" t="s">
        <v>26</v>
      </c>
      <c r="G26" t="s">
        <v>99</v>
      </c>
      <c r="H26" t="s">
        <v>19</v>
      </c>
      <c r="I26" t="s">
        <v>20</v>
      </c>
      <c r="J26">
        <v>0.2</v>
      </c>
      <c r="L26">
        <v>14.1</v>
      </c>
      <c r="M26" t="s">
        <v>21</v>
      </c>
    </row>
    <row r="27" spans="1:22" x14ac:dyDescent="0.25">
      <c r="A27" s="32">
        <v>45272</v>
      </c>
      <c r="B27" s="27" t="s">
        <v>189</v>
      </c>
      <c r="C27" t="s">
        <v>16</v>
      </c>
      <c r="D27" t="s">
        <v>104</v>
      </c>
      <c r="E27" t="s">
        <v>26</v>
      </c>
      <c r="G27" t="s">
        <v>99</v>
      </c>
      <c r="H27" t="s">
        <v>19</v>
      </c>
      <c r="I27" t="s">
        <v>20</v>
      </c>
      <c r="J27">
        <v>0.2</v>
      </c>
      <c r="L27">
        <v>14.1</v>
      </c>
      <c r="M27" t="s">
        <v>21</v>
      </c>
    </row>
    <row r="28" spans="1:22" x14ac:dyDescent="0.25">
      <c r="A28" s="32">
        <v>45267</v>
      </c>
      <c r="B28" s="27" t="s">
        <v>189</v>
      </c>
      <c r="C28" t="s">
        <v>16</v>
      </c>
      <c r="D28" t="s">
        <v>104</v>
      </c>
      <c r="E28" t="s">
        <v>26</v>
      </c>
      <c r="G28" t="s">
        <v>99</v>
      </c>
      <c r="H28" t="s">
        <v>19</v>
      </c>
      <c r="I28" t="s">
        <v>20</v>
      </c>
      <c r="J28">
        <v>0.5</v>
      </c>
      <c r="L28">
        <v>14.1</v>
      </c>
      <c r="M28" t="s">
        <v>21</v>
      </c>
    </row>
    <row r="29" spans="1:22" x14ac:dyDescent="0.25">
      <c r="A29" s="32">
        <v>45267</v>
      </c>
      <c r="B29" s="27" t="s">
        <v>189</v>
      </c>
      <c r="C29" t="s">
        <v>16</v>
      </c>
      <c r="D29" t="s">
        <v>104</v>
      </c>
      <c r="E29" t="s">
        <v>26</v>
      </c>
      <c r="G29" t="s">
        <v>99</v>
      </c>
      <c r="H29" t="s">
        <v>19</v>
      </c>
      <c r="I29" t="s">
        <v>20</v>
      </c>
      <c r="J29">
        <v>2.2000000000000002</v>
      </c>
      <c r="L29">
        <v>14.1</v>
      </c>
      <c r="M29" t="s">
        <v>21</v>
      </c>
    </row>
    <row r="30" spans="1:22" x14ac:dyDescent="0.25">
      <c r="A30" s="32">
        <v>45267</v>
      </c>
      <c r="B30" s="27" t="s">
        <v>189</v>
      </c>
      <c r="C30" t="s">
        <v>16</v>
      </c>
      <c r="D30" t="s">
        <v>104</v>
      </c>
      <c r="E30" t="s">
        <v>26</v>
      </c>
      <c r="G30" t="s">
        <v>99</v>
      </c>
      <c r="H30" t="s">
        <v>19</v>
      </c>
      <c r="I30" t="s">
        <v>20</v>
      </c>
      <c r="J30">
        <v>2</v>
      </c>
      <c r="L30">
        <v>14.1</v>
      </c>
      <c r="M30" t="s">
        <v>21</v>
      </c>
    </row>
    <row r="31" spans="1:22" x14ac:dyDescent="0.25">
      <c r="A31" s="32">
        <v>45275</v>
      </c>
      <c r="B31" s="27" t="s">
        <v>189</v>
      </c>
      <c r="C31" t="s">
        <v>16</v>
      </c>
      <c r="D31" t="s">
        <v>104</v>
      </c>
      <c r="E31" t="s">
        <v>26</v>
      </c>
      <c r="G31" t="s">
        <v>99</v>
      </c>
      <c r="H31" t="s">
        <v>19</v>
      </c>
      <c r="I31" t="s">
        <v>20</v>
      </c>
      <c r="J31">
        <v>0.3</v>
      </c>
      <c r="L31">
        <v>14.1</v>
      </c>
      <c r="M31" t="s">
        <v>21</v>
      </c>
    </row>
    <row r="32" spans="1:22" x14ac:dyDescent="0.25">
      <c r="A32" s="32">
        <v>45215</v>
      </c>
      <c r="B32" s="27" t="s">
        <v>189</v>
      </c>
      <c r="C32" t="s">
        <v>16</v>
      </c>
      <c r="D32" t="s">
        <v>104</v>
      </c>
      <c r="E32" t="s">
        <v>26</v>
      </c>
      <c r="G32" t="s">
        <v>99</v>
      </c>
      <c r="H32" t="s">
        <v>19</v>
      </c>
      <c r="I32" t="s">
        <v>20</v>
      </c>
      <c r="J32">
        <v>0.2</v>
      </c>
      <c r="L32">
        <v>14.1</v>
      </c>
      <c r="M32" t="s">
        <v>21</v>
      </c>
    </row>
    <row r="33" spans="1:13" x14ac:dyDescent="0.25">
      <c r="A33" s="32">
        <v>45218</v>
      </c>
      <c r="B33" s="27" t="s">
        <v>189</v>
      </c>
      <c r="C33" t="s">
        <v>16</v>
      </c>
      <c r="D33" t="s">
        <v>104</v>
      </c>
      <c r="E33" t="s">
        <v>26</v>
      </c>
      <c r="G33" t="s">
        <v>99</v>
      </c>
      <c r="H33" t="s">
        <v>19</v>
      </c>
      <c r="I33" t="s">
        <v>20</v>
      </c>
      <c r="J33">
        <v>3</v>
      </c>
      <c r="L33">
        <v>14.1</v>
      </c>
      <c r="M33" t="s">
        <v>21</v>
      </c>
    </row>
    <row r="34" spans="1:13" x14ac:dyDescent="0.25">
      <c r="A34" s="32">
        <v>45218</v>
      </c>
      <c r="B34" s="27" t="s">
        <v>189</v>
      </c>
      <c r="C34" t="s">
        <v>16</v>
      </c>
      <c r="D34" t="s">
        <v>104</v>
      </c>
      <c r="E34" t="s">
        <v>26</v>
      </c>
      <c r="G34" t="s">
        <v>99</v>
      </c>
      <c r="H34" t="s">
        <v>19</v>
      </c>
      <c r="I34" t="s">
        <v>20</v>
      </c>
      <c r="J34">
        <v>2.2000000000000002</v>
      </c>
      <c r="L34">
        <v>14.1</v>
      </c>
      <c r="M34" t="s">
        <v>21</v>
      </c>
    </row>
    <row r="35" spans="1:13" x14ac:dyDescent="0.25">
      <c r="A35" s="32">
        <v>45217</v>
      </c>
      <c r="B35" s="27" t="s">
        <v>189</v>
      </c>
      <c r="C35" t="s">
        <v>16</v>
      </c>
      <c r="D35" t="s">
        <v>104</v>
      </c>
      <c r="E35" t="s">
        <v>26</v>
      </c>
      <c r="G35" t="s">
        <v>99</v>
      </c>
      <c r="H35" t="s">
        <v>19</v>
      </c>
      <c r="I35" t="s">
        <v>20</v>
      </c>
      <c r="J35">
        <v>1.6</v>
      </c>
      <c r="L35">
        <v>14.1</v>
      </c>
      <c r="M35" t="s">
        <v>21</v>
      </c>
    </row>
    <row r="36" spans="1:13" x14ac:dyDescent="0.25">
      <c r="A36" s="32">
        <v>45264</v>
      </c>
      <c r="B36" s="27" t="s">
        <v>189</v>
      </c>
      <c r="C36" t="s">
        <v>16</v>
      </c>
      <c r="D36" t="s">
        <v>106</v>
      </c>
      <c r="E36" t="s">
        <v>26</v>
      </c>
      <c r="G36" t="s">
        <v>99</v>
      </c>
      <c r="H36" t="s">
        <v>19</v>
      </c>
      <c r="I36" t="s">
        <v>20</v>
      </c>
      <c r="J36">
        <v>0.5</v>
      </c>
      <c r="L36">
        <v>3.8</v>
      </c>
      <c r="M36" t="s">
        <v>21</v>
      </c>
    </row>
    <row r="37" spans="1:13" x14ac:dyDescent="0.25">
      <c r="A37" s="32">
        <v>45229</v>
      </c>
      <c r="B37" s="27" t="s">
        <v>189</v>
      </c>
      <c r="C37" t="s">
        <v>16</v>
      </c>
      <c r="D37" t="s">
        <v>106</v>
      </c>
      <c r="E37" t="s">
        <v>26</v>
      </c>
      <c r="G37" t="s">
        <v>99</v>
      </c>
      <c r="H37" t="s">
        <v>19</v>
      </c>
      <c r="I37" t="s">
        <v>20</v>
      </c>
      <c r="J37">
        <v>0.2</v>
      </c>
      <c r="L37">
        <v>3.8</v>
      </c>
      <c r="M37" t="s">
        <v>21</v>
      </c>
    </row>
    <row r="38" spans="1:13" x14ac:dyDescent="0.25">
      <c r="A38" s="32">
        <v>45264</v>
      </c>
      <c r="B38" s="27" t="s">
        <v>189</v>
      </c>
      <c r="C38" t="s">
        <v>16</v>
      </c>
      <c r="D38" t="s">
        <v>106</v>
      </c>
      <c r="E38" t="s">
        <v>26</v>
      </c>
      <c r="G38" t="s">
        <v>99</v>
      </c>
      <c r="H38" t="s">
        <v>19</v>
      </c>
      <c r="I38" t="s">
        <v>20</v>
      </c>
      <c r="J38">
        <v>0.4</v>
      </c>
      <c r="L38">
        <v>3.8</v>
      </c>
      <c r="M38" t="s">
        <v>21</v>
      </c>
    </row>
    <row r="39" spans="1:13" x14ac:dyDescent="0.25">
      <c r="A39" s="32">
        <v>45263</v>
      </c>
      <c r="B39" s="27" t="s">
        <v>189</v>
      </c>
      <c r="C39" t="s">
        <v>16</v>
      </c>
      <c r="D39" t="s">
        <v>106</v>
      </c>
      <c r="E39" t="s">
        <v>26</v>
      </c>
      <c r="G39" t="s">
        <v>99</v>
      </c>
      <c r="H39" t="s">
        <v>19</v>
      </c>
      <c r="I39" t="s">
        <v>20</v>
      </c>
      <c r="J39">
        <v>0.2</v>
      </c>
      <c r="L39">
        <v>3.8</v>
      </c>
      <c r="M39" t="s">
        <v>21</v>
      </c>
    </row>
    <row r="40" spans="1:13" x14ac:dyDescent="0.25">
      <c r="A40" s="32">
        <v>45250</v>
      </c>
      <c r="B40" s="27" t="s">
        <v>189</v>
      </c>
      <c r="C40" t="s">
        <v>16</v>
      </c>
      <c r="D40" t="s">
        <v>106</v>
      </c>
      <c r="E40" t="s">
        <v>26</v>
      </c>
      <c r="G40" t="s">
        <v>99</v>
      </c>
      <c r="H40" t="s">
        <v>19</v>
      </c>
      <c r="I40" t="s">
        <v>20</v>
      </c>
      <c r="J40">
        <v>0.2</v>
      </c>
      <c r="L40">
        <v>3.8</v>
      </c>
      <c r="M40" t="s">
        <v>21</v>
      </c>
    </row>
    <row r="41" spans="1:13" x14ac:dyDescent="0.25">
      <c r="A41" s="32">
        <v>45244</v>
      </c>
      <c r="B41" s="27" t="s">
        <v>189</v>
      </c>
      <c r="C41" t="s">
        <v>16</v>
      </c>
      <c r="D41" t="s">
        <v>106</v>
      </c>
      <c r="E41" t="s">
        <v>26</v>
      </c>
      <c r="G41" t="s">
        <v>99</v>
      </c>
      <c r="H41" t="s">
        <v>19</v>
      </c>
      <c r="I41" t="s">
        <v>20</v>
      </c>
      <c r="J41">
        <v>0.2</v>
      </c>
      <c r="L41">
        <v>3.8</v>
      </c>
      <c r="M41" t="s">
        <v>21</v>
      </c>
    </row>
    <row r="42" spans="1:13" x14ac:dyDescent="0.25">
      <c r="A42" s="32">
        <v>45264</v>
      </c>
      <c r="B42" s="27" t="s">
        <v>189</v>
      </c>
      <c r="C42" t="s">
        <v>16</v>
      </c>
      <c r="D42" t="s">
        <v>106</v>
      </c>
      <c r="E42" t="s">
        <v>26</v>
      </c>
      <c r="G42" t="s">
        <v>99</v>
      </c>
      <c r="H42" t="s">
        <v>19</v>
      </c>
      <c r="I42" t="s">
        <v>20</v>
      </c>
      <c r="J42">
        <v>0.5</v>
      </c>
      <c r="L42">
        <v>3.8</v>
      </c>
      <c r="M42" t="s">
        <v>21</v>
      </c>
    </row>
    <row r="43" spans="1:13" x14ac:dyDescent="0.25">
      <c r="A43" s="32">
        <v>45223</v>
      </c>
      <c r="B43" s="27" t="s">
        <v>189</v>
      </c>
      <c r="C43" t="s">
        <v>16</v>
      </c>
      <c r="D43" t="s">
        <v>191</v>
      </c>
      <c r="E43" t="s">
        <v>26</v>
      </c>
      <c r="G43" t="s">
        <v>99</v>
      </c>
      <c r="H43" t="s">
        <v>19</v>
      </c>
      <c r="I43" t="s">
        <v>20</v>
      </c>
      <c r="J43">
        <v>0.4</v>
      </c>
      <c r="L43">
        <v>11.2</v>
      </c>
      <c r="M43" t="s">
        <v>21</v>
      </c>
    </row>
    <row r="44" spans="1:13" x14ac:dyDescent="0.25">
      <c r="A44" s="32">
        <v>45222</v>
      </c>
      <c r="B44" s="27" t="s">
        <v>189</v>
      </c>
      <c r="C44" t="s">
        <v>16</v>
      </c>
      <c r="D44" t="s">
        <v>191</v>
      </c>
      <c r="E44" t="s">
        <v>26</v>
      </c>
      <c r="G44" t="s">
        <v>99</v>
      </c>
      <c r="H44" t="s">
        <v>19</v>
      </c>
      <c r="I44" t="s">
        <v>20</v>
      </c>
      <c r="J44">
        <v>0.2</v>
      </c>
      <c r="L44">
        <v>11.2</v>
      </c>
      <c r="M44" t="s">
        <v>21</v>
      </c>
    </row>
    <row r="45" spans="1:13" x14ac:dyDescent="0.25">
      <c r="A45" s="32">
        <v>45273</v>
      </c>
      <c r="B45" s="27" t="s">
        <v>189</v>
      </c>
      <c r="C45" t="s">
        <v>16</v>
      </c>
      <c r="D45" t="s">
        <v>191</v>
      </c>
      <c r="E45" t="s">
        <v>26</v>
      </c>
      <c r="G45" t="s">
        <v>99</v>
      </c>
      <c r="H45" t="s">
        <v>19</v>
      </c>
      <c r="I45" t="s">
        <v>20</v>
      </c>
      <c r="J45">
        <v>1.5</v>
      </c>
      <c r="L45">
        <v>11.2</v>
      </c>
      <c r="M45" t="s">
        <v>21</v>
      </c>
    </row>
    <row r="46" spans="1:13" x14ac:dyDescent="0.25">
      <c r="A46" s="32">
        <v>45274</v>
      </c>
      <c r="B46" s="27" t="s">
        <v>189</v>
      </c>
      <c r="C46" t="s">
        <v>16</v>
      </c>
      <c r="D46" t="s">
        <v>191</v>
      </c>
      <c r="E46" t="s">
        <v>26</v>
      </c>
      <c r="G46" t="s">
        <v>99</v>
      </c>
      <c r="H46" t="s">
        <v>19</v>
      </c>
      <c r="I46" t="s">
        <v>20</v>
      </c>
      <c r="J46">
        <v>3</v>
      </c>
      <c r="L46">
        <v>11.2</v>
      </c>
      <c r="M46" t="s">
        <v>21</v>
      </c>
    </row>
    <row r="47" spans="1:13" x14ac:dyDescent="0.25">
      <c r="A47" s="32">
        <v>45274</v>
      </c>
      <c r="B47" s="27" t="s">
        <v>189</v>
      </c>
      <c r="C47" t="s">
        <v>16</v>
      </c>
      <c r="D47" t="s">
        <v>191</v>
      </c>
      <c r="E47" t="s">
        <v>26</v>
      </c>
      <c r="G47" t="s">
        <v>99</v>
      </c>
      <c r="H47" t="s">
        <v>19</v>
      </c>
      <c r="I47" t="s">
        <v>20</v>
      </c>
      <c r="J47">
        <v>1</v>
      </c>
      <c r="L47">
        <v>11.2</v>
      </c>
      <c r="M47" t="s">
        <v>21</v>
      </c>
    </row>
    <row r="48" spans="1:13" x14ac:dyDescent="0.25">
      <c r="A48" s="32">
        <v>45217</v>
      </c>
      <c r="B48" s="27" t="s">
        <v>189</v>
      </c>
      <c r="C48" t="s">
        <v>16</v>
      </c>
      <c r="D48" t="s">
        <v>191</v>
      </c>
      <c r="E48" t="s">
        <v>26</v>
      </c>
      <c r="G48" t="s">
        <v>99</v>
      </c>
      <c r="H48" t="s">
        <v>19</v>
      </c>
      <c r="I48" t="s">
        <v>20</v>
      </c>
      <c r="J48">
        <v>0.3</v>
      </c>
      <c r="L48">
        <v>11.2</v>
      </c>
      <c r="M48" t="s">
        <v>21</v>
      </c>
    </row>
    <row r="49" spans="1:13" x14ac:dyDescent="0.25">
      <c r="A49" s="32">
        <v>45272</v>
      </c>
      <c r="B49" s="27" t="s">
        <v>189</v>
      </c>
      <c r="C49" t="s">
        <v>16</v>
      </c>
      <c r="D49" t="s">
        <v>191</v>
      </c>
      <c r="E49" t="s">
        <v>26</v>
      </c>
      <c r="G49" t="s">
        <v>99</v>
      </c>
      <c r="H49" t="s">
        <v>19</v>
      </c>
      <c r="I49" t="s">
        <v>20</v>
      </c>
      <c r="J49">
        <v>0.2</v>
      </c>
      <c r="L49">
        <v>11.2</v>
      </c>
      <c r="M49" t="s">
        <v>21</v>
      </c>
    </row>
    <row r="50" spans="1:13" x14ac:dyDescent="0.25">
      <c r="A50" s="32">
        <v>45212</v>
      </c>
      <c r="B50" s="27" t="s">
        <v>189</v>
      </c>
      <c r="C50" t="s">
        <v>16</v>
      </c>
      <c r="D50" t="s">
        <v>191</v>
      </c>
      <c r="E50" t="s">
        <v>26</v>
      </c>
      <c r="G50" t="s">
        <v>99</v>
      </c>
      <c r="H50" t="s">
        <v>19</v>
      </c>
      <c r="I50" t="s">
        <v>20</v>
      </c>
      <c r="J50">
        <v>0.5</v>
      </c>
      <c r="L50">
        <v>11.2</v>
      </c>
      <c r="M50" t="s">
        <v>21</v>
      </c>
    </row>
    <row r="51" spans="1:13" x14ac:dyDescent="0.25">
      <c r="A51" s="32">
        <v>45274</v>
      </c>
      <c r="B51" s="27" t="s">
        <v>189</v>
      </c>
      <c r="C51" t="s">
        <v>16</v>
      </c>
      <c r="D51" t="s">
        <v>191</v>
      </c>
      <c r="E51" t="s">
        <v>26</v>
      </c>
      <c r="G51" t="s">
        <v>99</v>
      </c>
      <c r="H51" t="s">
        <v>19</v>
      </c>
      <c r="I51" t="s">
        <v>20</v>
      </c>
      <c r="J51">
        <v>0.7</v>
      </c>
      <c r="L51">
        <v>11.2</v>
      </c>
      <c r="M51" t="s">
        <v>21</v>
      </c>
    </row>
    <row r="52" spans="1:13" x14ac:dyDescent="0.25">
      <c r="A52" s="32">
        <v>45219</v>
      </c>
      <c r="B52" s="27" t="s">
        <v>189</v>
      </c>
      <c r="C52" t="s">
        <v>16</v>
      </c>
      <c r="D52" t="s">
        <v>191</v>
      </c>
      <c r="E52" t="s">
        <v>26</v>
      </c>
      <c r="G52" t="s">
        <v>99</v>
      </c>
      <c r="H52" t="s">
        <v>19</v>
      </c>
      <c r="I52" t="s">
        <v>20</v>
      </c>
      <c r="J52">
        <v>0.8</v>
      </c>
      <c r="L52">
        <v>11.2</v>
      </c>
      <c r="M52" t="s">
        <v>21</v>
      </c>
    </row>
    <row r="53" spans="1:13" x14ac:dyDescent="0.25">
      <c r="A53" s="32">
        <v>45274</v>
      </c>
      <c r="B53" s="27" t="s">
        <v>189</v>
      </c>
      <c r="C53" t="s">
        <v>16</v>
      </c>
      <c r="D53" t="s">
        <v>191</v>
      </c>
      <c r="E53" t="s">
        <v>26</v>
      </c>
      <c r="G53" t="s">
        <v>99</v>
      </c>
      <c r="H53" t="s">
        <v>19</v>
      </c>
      <c r="I53" t="s">
        <v>20</v>
      </c>
      <c r="J53">
        <v>2.2000000000000002</v>
      </c>
      <c r="L53">
        <v>11.2</v>
      </c>
      <c r="M53" t="s">
        <v>21</v>
      </c>
    </row>
    <row r="54" spans="1:13" x14ac:dyDescent="0.25">
      <c r="A54" s="32">
        <v>45276</v>
      </c>
      <c r="B54" s="27" t="s">
        <v>189</v>
      </c>
      <c r="C54" t="s">
        <v>16</v>
      </c>
      <c r="D54" t="s">
        <v>192</v>
      </c>
      <c r="E54" t="s">
        <v>26</v>
      </c>
      <c r="G54" t="s">
        <v>99</v>
      </c>
      <c r="H54" t="s">
        <v>19</v>
      </c>
      <c r="I54" t="s">
        <v>20</v>
      </c>
      <c r="J54">
        <v>2</v>
      </c>
      <c r="L54">
        <v>8.1999999999999993</v>
      </c>
      <c r="M54" t="s">
        <v>21</v>
      </c>
    </row>
    <row r="55" spans="1:13" x14ac:dyDescent="0.25">
      <c r="A55" s="32">
        <v>45258</v>
      </c>
      <c r="B55" s="27" t="s">
        <v>189</v>
      </c>
      <c r="C55" t="s">
        <v>16</v>
      </c>
      <c r="D55" t="s">
        <v>192</v>
      </c>
      <c r="E55" t="s">
        <v>26</v>
      </c>
      <c r="G55" t="s">
        <v>99</v>
      </c>
      <c r="H55" t="s">
        <v>19</v>
      </c>
      <c r="I55" t="s">
        <v>20</v>
      </c>
      <c r="J55">
        <v>0.3</v>
      </c>
      <c r="L55">
        <v>8.1999999999999993</v>
      </c>
      <c r="M55" t="s">
        <v>21</v>
      </c>
    </row>
    <row r="56" spans="1:13" x14ac:dyDescent="0.25">
      <c r="A56" s="32">
        <v>45258</v>
      </c>
      <c r="B56" s="27" t="s">
        <v>189</v>
      </c>
      <c r="C56" t="s">
        <v>16</v>
      </c>
      <c r="D56" t="s">
        <v>192</v>
      </c>
      <c r="E56" t="s">
        <v>26</v>
      </c>
      <c r="G56" t="s">
        <v>99</v>
      </c>
      <c r="H56" t="s">
        <v>19</v>
      </c>
      <c r="I56" t="s">
        <v>20</v>
      </c>
      <c r="J56">
        <v>1</v>
      </c>
      <c r="L56">
        <v>8.1999999999999993</v>
      </c>
      <c r="M56" t="s">
        <v>21</v>
      </c>
    </row>
    <row r="57" spans="1:13" x14ac:dyDescent="0.25">
      <c r="A57" s="32">
        <v>45257</v>
      </c>
      <c r="B57" s="27" t="s">
        <v>189</v>
      </c>
      <c r="C57" t="s">
        <v>16</v>
      </c>
      <c r="D57" t="s">
        <v>192</v>
      </c>
      <c r="E57" t="s">
        <v>26</v>
      </c>
      <c r="G57" t="s">
        <v>99</v>
      </c>
      <c r="H57" t="s">
        <v>19</v>
      </c>
      <c r="I57" t="s">
        <v>20</v>
      </c>
      <c r="J57">
        <v>0.4</v>
      </c>
      <c r="L57">
        <v>8.1999999999999993</v>
      </c>
      <c r="M57" t="s">
        <v>21</v>
      </c>
    </row>
    <row r="58" spans="1:13" x14ac:dyDescent="0.25">
      <c r="A58" s="32">
        <v>45268</v>
      </c>
      <c r="B58" s="27" t="s">
        <v>189</v>
      </c>
      <c r="C58" t="s">
        <v>16</v>
      </c>
      <c r="D58" t="s">
        <v>192</v>
      </c>
      <c r="E58" t="s">
        <v>26</v>
      </c>
      <c r="G58" t="s">
        <v>99</v>
      </c>
      <c r="H58" t="s">
        <v>19</v>
      </c>
      <c r="I58" t="s">
        <v>20</v>
      </c>
      <c r="J58">
        <v>0.4</v>
      </c>
      <c r="L58">
        <v>8.1999999999999993</v>
      </c>
      <c r="M58" t="s">
        <v>21</v>
      </c>
    </row>
    <row r="59" spans="1:13" x14ac:dyDescent="0.25">
      <c r="A59" s="32">
        <v>45282</v>
      </c>
      <c r="B59" s="27" t="s">
        <v>189</v>
      </c>
      <c r="C59" t="s">
        <v>16</v>
      </c>
      <c r="D59" t="s">
        <v>192</v>
      </c>
      <c r="E59" t="s">
        <v>26</v>
      </c>
      <c r="G59" t="s">
        <v>99</v>
      </c>
      <c r="H59" t="s">
        <v>19</v>
      </c>
      <c r="I59" t="s">
        <v>20</v>
      </c>
      <c r="J59">
        <v>0.4</v>
      </c>
      <c r="L59">
        <v>8.1999999999999993</v>
      </c>
      <c r="M59" t="s">
        <v>21</v>
      </c>
    </row>
    <row r="60" spans="1:13" x14ac:dyDescent="0.25">
      <c r="A60" s="32">
        <v>45278</v>
      </c>
      <c r="B60" s="27" t="s">
        <v>189</v>
      </c>
      <c r="C60" t="s">
        <v>16</v>
      </c>
      <c r="D60" t="s">
        <v>192</v>
      </c>
      <c r="E60" t="s">
        <v>26</v>
      </c>
      <c r="G60" t="s">
        <v>99</v>
      </c>
      <c r="H60" t="s">
        <v>19</v>
      </c>
      <c r="I60" t="s">
        <v>20</v>
      </c>
      <c r="J60">
        <v>0.6</v>
      </c>
      <c r="L60">
        <v>8.1999999999999993</v>
      </c>
      <c r="M60" t="s">
        <v>21</v>
      </c>
    </row>
    <row r="61" spans="1:13" x14ac:dyDescent="0.25">
      <c r="A61" s="32">
        <v>45281</v>
      </c>
      <c r="B61" s="27" t="s">
        <v>189</v>
      </c>
      <c r="C61" t="s">
        <v>16</v>
      </c>
      <c r="D61" t="s">
        <v>192</v>
      </c>
      <c r="E61" t="s">
        <v>26</v>
      </c>
      <c r="G61" t="s">
        <v>99</v>
      </c>
      <c r="H61" t="s">
        <v>19</v>
      </c>
      <c r="I61" t="s">
        <v>20</v>
      </c>
      <c r="J61">
        <v>1.5</v>
      </c>
      <c r="L61">
        <v>8.1999999999999993</v>
      </c>
      <c r="M61" t="s">
        <v>21</v>
      </c>
    </row>
    <row r="62" spans="1:13" x14ac:dyDescent="0.25">
      <c r="A62" s="32">
        <v>45260</v>
      </c>
      <c r="B62" s="27" t="s">
        <v>189</v>
      </c>
      <c r="C62" t="s">
        <v>16</v>
      </c>
      <c r="D62" t="s">
        <v>192</v>
      </c>
      <c r="E62" t="s">
        <v>26</v>
      </c>
      <c r="G62" t="s">
        <v>99</v>
      </c>
      <c r="H62" t="s">
        <v>19</v>
      </c>
      <c r="I62" t="s">
        <v>20</v>
      </c>
      <c r="J62">
        <v>0.8</v>
      </c>
      <c r="L62">
        <v>8.1999999999999993</v>
      </c>
      <c r="M62" t="s">
        <v>21</v>
      </c>
    </row>
    <row r="63" spans="1:13" x14ac:dyDescent="0.25">
      <c r="A63" s="32">
        <v>45278</v>
      </c>
      <c r="B63" s="27" t="s">
        <v>189</v>
      </c>
      <c r="C63" t="s">
        <v>16</v>
      </c>
      <c r="D63" t="s">
        <v>193</v>
      </c>
      <c r="E63" t="s">
        <v>26</v>
      </c>
      <c r="G63" t="s">
        <v>99</v>
      </c>
      <c r="H63" t="s">
        <v>19</v>
      </c>
      <c r="I63" t="s">
        <v>20</v>
      </c>
      <c r="J63">
        <v>2.2000000000000002</v>
      </c>
      <c r="L63">
        <v>10.9</v>
      </c>
      <c r="M63" t="s">
        <v>21</v>
      </c>
    </row>
    <row r="64" spans="1:13" x14ac:dyDescent="0.25">
      <c r="A64" s="32">
        <v>45281</v>
      </c>
      <c r="B64" s="27" t="s">
        <v>189</v>
      </c>
      <c r="C64" t="s">
        <v>16</v>
      </c>
      <c r="D64" t="s">
        <v>193</v>
      </c>
      <c r="E64" t="s">
        <v>26</v>
      </c>
      <c r="G64" t="s">
        <v>99</v>
      </c>
      <c r="H64" t="s">
        <v>19</v>
      </c>
      <c r="I64" t="s">
        <v>20</v>
      </c>
      <c r="J64">
        <v>0.8</v>
      </c>
      <c r="L64">
        <v>10.9</v>
      </c>
      <c r="M64" t="s">
        <v>21</v>
      </c>
    </row>
    <row r="65" spans="1:13" x14ac:dyDescent="0.25">
      <c r="A65" s="32">
        <v>45280</v>
      </c>
      <c r="B65" s="27" t="s">
        <v>189</v>
      </c>
      <c r="C65" t="s">
        <v>16</v>
      </c>
      <c r="D65" t="s">
        <v>193</v>
      </c>
      <c r="E65" t="s">
        <v>26</v>
      </c>
      <c r="G65" t="s">
        <v>99</v>
      </c>
      <c r="H65" t="s">
        <v>19</v>
      </c>
      <c r="I65" t="s">
        <v>20</v>
      </c>
      <c r="J65">
        <v>0.2</v>
      </c>
      <c r="L65">
        <v>10.9</v>
      </c>
      <c r="M65" t="s">
        <v>21</v>
      </c>
    </row>
    <row r="66" spans="1:13" x14ac:dyDescent="0.25">
      <c r="A66" s="32">
        <v>45277</v>
      </c>
      <c r="B66" s="27" t="s">
        <v>189</v>
      </c>
      <c r="C66" t="s">
        <v>16</v>
      </c>
      <c r="D66" t="s">
        <v>193</v>
      </c>
      <c r="E66" t="s">
        <v>26</v>
      </c>
      <c r="G66" t="s">
        <v>99</v>
      </c>
      <c r="H66" t="s">
        <v>19</v>
      </c>
      <c r="I66" t="s">
        <v>20</v>
      </c>
      <c r="J66">
        <v>2</v>
      </c>
      <c r="L66">
        <v>10.9</v>
      </c>
      <c r="M66" t="s">
        <v>21</v>
      </c>
    </row>
    <row r="67" spans="1:13" x14ac:dyDescent="0.25">
      <c r="A67" s="32">
        <v>45278</v>
      </c>
      <c r="B67" s="27" t="s">
        <v>189</v>
      </c>
      <c r="C67" t="s">
        <v>16</v>
      </c>
      <c r="D67" t="s">
        <v>193</v>
      </c>
      <c r="E67" t="s">
        <v>26</v>
      </c>
      <c r="G67" t="s">
        <v>99</v>
      </c>
      <c r="H67" t="s">
        <v>19</v>
      </c>
      <c r="I67" t="s">
        <v>20</v>
      </c>
      <c r="J67">
        <v>0.2</v>
      </c>
      <c r="L67">
        <v>10.9</v>
      </c>
      <c r="M67" t="s">
        <v>21</v>
      </c>
    </row>
    <row r="68" spans="1:13" x14ac:dyDescent="0.25">
      <c r="A68" s="32">
        <v>45267</v>
      </c>
      <c r="B68" s="27" t="s">
        <v>189</v>
      </c>
      <c r="C68" t="s">
        <v>16</v>
      </c>
      <c r="D68" t="s">
        <v>193</v>
      </c>
      <c r="E68" t="s">
        <v>26</v>
      </c>
      <c r="G68" t="s">
        <v>194</v>
      </c>
      <c r="H68" t="s">
        <v>105</v>
      </c>
      <c r="I68" t="s">
        <v>20</v>
      </c>
      <c r="J68">
        <v>0.3</v>
      </c>
      <c r="L68">
        <v>10.9</v>
      </c>
      <c r="M68" t="s">
        <v>21</v>
      </c>
    </row>
    <row r="69" spans="1:13" x14ac:dyDescent="0.25">
      <c r="A69" s="32">
        <v>45278</v>
      </c>
      <c r="B69" s="27" t="s">
        <v>189</v>
      </c>
      <c r="C69" t="s">
        <v>16</v>
      </c>
      <c r="D69" t="s">
        <v>193</v>
      </c>
      <c r="E69" t="s">
        <v>26</v>
      </c>
      <c r="G69" t="s">
        <v>99</v>
      </c>
      <c r="H69" t="s">
        <v>19</v>
      </c>
      <c r="I69" t="s">
        <v>20</v>
      </c>
      <c r="J69">
        <v>0.7</v>
      </c>
      <c r="L69">
        <v>10.9</v>
      </c>
      <c r="M69" t="s">
        <v>21</v>
      </c>
    </row>
    <row r="70" spans="1:13" x14ac:dyDescent="0.25">
      <c r="A70" s="32">
        <v>45275</v>
      </c>
      <c r="B70" s="27" t="s">
        <v>189</v>
      </c>
      <c r="C70" t="s">
        <v>16</v>
      </c>
      <c r="D70" t="s">
        <v>193</v>
      </c>
      <c r="E70" t="s">
        <v>26</v>
      </c>
      <c r="G70" t="s">
        <v>99</v>
      </c>
      <c r="H70" t="s">
        <v>19</v>
      </c>
      <c r="I70" t="s">
        <v>20</v>
      </c>
      <c r="J70">
        <v>1.3</v>
      </c>
      <c r="L70">
        <v>10.9</v>
      </c>
      <c r="M70" t="s">
        <v>21</v>
      </c>
    </row>
    <row r="71" spans="1:13" x14ac:dyDescent="0.25">
      <c r="A71" s="32">
        <v>45264</v>
      </c>
      <c r="B71" s="27" t="s">
        <v>189</v>
      </c>
      <c r="C71" t="s">
        <v>16</v>
      </c>
      <c r="D71" t="s">
        <v>107</v>
      </c>
      <c r="E71" t="s">
        <v>59</v>
      </c>
      <c r="G71" t="s">
        <v>99</v>
      </c>
      <c r="H71" t="s">
        <v>19</v>
      </c>
      <c r="I71" t="s">
        <v>20</v>
      </c>
      <c r="J71">
        <v>0.5</v>
      </c>
      <c r="L71">
        <v>20.6</v>
      </c>
      <c r="M71" t="s">
        <v>21</v>
      </c>
    </row>
    <row r="72" spans="1:13" x14ac:dyDescent="0.25">
      <c r="A72" s="32">
        <v>45208</v>
      </c>
      <c r="B72" s="27" t="s">
        <v>189</v>
      </c>
      <c r="C72" t="s">
        <v>16</v>
      </c>
      <c r="D72" t="s">
        <v>107</v>
      </c>
      <c r="E72" t="s">
        <v>59</v>
      </c>
      <c r="G72" t="s">
        <v>99</v>
      </c>
      <c r="H72" t="s">
        <v>19</v>
      </c>
      <c r="I72" t="s">
        <v>20</v>
      </c>
      <c r="J72">
        <v>2</v>
      </c>
      <c r="L72">
        <v>20.6</v>
      </c>
      <c r="M72" t="s">
        <v>21</v>
      </c>
    </row>
    <row r="73" spans="1:13" x14ac:dyDescent="0.25">
      <c r="A73" s="32">
        <v>45203</v>
      </c>
      <c r="B73" s="27" t="s">
        <v>189</v>
      </c>
      <c r="C73" t="s">
        <v>16</v>
      </c>
      <c r="D73" t="s">
        <v>107</v>
      </c>
      <c r="E73" t="s">
        <v>59</v>
      </c>
      <c r="G73" t="s">
        <v>99</v>
      </c>
      <c r="H73" t="s">
        <v>19</v>
      </c>
      <c r="I73" t="s">
        <v>20</v>
      </c>
      <c r="J73">
        <v>0.2</v>
      </c>
      <c r="L73">
        <v>20.6</v>
      </c>
      <c r="M73" t="s">
        <v>21</v>
      </c>
    </row>
    <row r="74" spans="1:13" x14ac:dyDescent="0.25">
      <c r="A74" s="32">
        <v>45208</v>
      </c>
      <c r="B74" s="27" t="s">
        <v>189</v>
      </c>
      <c r="C74" t="s">
        <v>16</v>
      </c>
      <c r="D74" t="s">
        <v>107</v>
      </c>
      <c r="E74" t="s">
        <v>59</v>
      </c>
      <c r="G74" t="s">
        <v>99</v>
      </c>
      <c r="H74" t="s">
        <v>19</v>
      </c>
      <c r="I74" t="s">
        <v>20</v>
      </c>
      <c r="J74">
        <v>0.4</v>
      </c>
      <c r="L74">
        <v>20.6</v>
      </c>
      <c r="M74" t="s">
        <v>21</v>
      </c>
    </row>
    <row r="75" spans="1:13" x14ac:dyDescent="0.25">
      <c r="A75" s="32">
        <v>45263</v>
      </c>
      <c r="B75" s="27" t="s">
        <v>189</v>
      </c>
      <c r="C75" t="s">
        <v>16</v>
      </c>
      <c r="D75" t="s">
        <v>107</v>
      </c>
      <c r="E75" t="s">
        <v>59</v>
      </c>
      <c r="G75" t="s">
        <v>99</v>
      </c>
      <c r="H75" t="s">
        <v>19</v>
      </c>
      <c r="I75" t="s">
        <v>20</v>
      </c>
      <c r="J75">
        <v>0.4</v>
      </c>
      <c r="L75">
        <v>20.6</v>
      </c>
      <c r="M75" t="s">
        <v>21</v>
      </c>
    </row>
    <row r="76" spans="1:13" x14ac:dyDescent="0.25">
      <c r="A76" s="32">
        <v>45281</v>
      </c>
      <c r="B76" s="27" t="s">
        <v>189</v>
      </c>
      <c r="C76" t="s">
        <v>16</v>
      </c>
      <c r="D76" t="s">
        <v>107</v>
      </c>
      <c r="E76" t="s">
        <v>59</v>
      </c>
      <c r="G76" t="s">
        <v>99</v>
      </c>
      <c r="H76" t="s">
        <v>19</v>
      </c>
      <c r="I76" t="s">
        <v>20</v>
      </c>
      <c r="J76">
        <v>0.2</v>
      </c>
      <c r="L76">
        <v>20.6</v>
      </c>
      <c r="M76" t="s">
        <v>21</v>
      </c>
    </row>
    <row r="77" spans="1:13" x14ac:dyDescent="0.25">
      <c r="A77" s="32">
        <v>45258</v>
      </c>
      <c r="B77" s="27" t="s">
        <v>189</v>
      </c>
      <c r="C77" t="s">
        <v>16</v>
      </c>
      <c r="D77" t="s">
        <v>108</v>
      </c>
      <c r="E77" t="s">
        <v>62</v>
      </c>
      <c r="G77" t="s">
        <v>99</v>
      </c>
      <c r="H77" t="s">
        <v>19</v>
      </c>
      <c r="I77" t="s">
        <v>20</v>
      </c>
      <c r="J77">
        <v>0.2</v>
      </c>
      <c r="L77">
        <v>14.1</v>
      </c>
      <c r="M77" t="s">
        <v>21</v>
      </c>
    </row>
    <row r="78" spans="1:13" x14ac:dyDescent="0.25">
      <c r="A78" s="32">
        <v>45236</v>
      </c>
      <c r="B78" s="27" t="s">
        <v>189</v>
      </c>
      <c r="C78" t="s">
        <v>16</v>
      </c>
      <c r="D78" t="s">
        <v>195</v>
      </c>
      <c r="E78" t="s">
        <v>62</v>
      </c>
      <c r="G78" t="s">
        <v>99</v>
      </c>
      <c r="H78" t="s">
        <v>19</v>
      </c>
      <c r="I78" t="s">
        <v>20</v>
      </c>
      <c r="J78">
        <v>0.5</v>
      </c>
      <c r="L78">
        <v>4.2</v>
      </c>
      <c r="M78" t="s">
        <v>21</v>
      </c>
    </row>
    <row r="79" spans="1:13" x14ac:dyDescent="0.25">
      <c r="A79" s="32">
        <v>45236</v>
      </c>
      <c r="B79" s="27" t="s">
        <v>189</v>
      </c>
      <c r="C79" t="s">
        <v>16</v>
      </c>
      <c r="D79" t="s">
        <v>195</v>
      </c>
      <c r="E79" t="s">
        <v>62</v>
      </c>
      <c r="G79" t="s">
        <v>99</v>
      </c>
      <c r="H79" t="s">
        <v>19</v>
      </c>
      <c r="I79" t="s">
        <v>20</v>
      </c>
      <c r="J79">
        <v>1.2</v>
      </c>
      <c r="L79">
        <v>4.2</v>
      </c>
      <c r="M79" t="s">
        <v>21</v>
      </c>
    </row>
    <row r="80" spans="1:13" x14ac:dyDescent="0.25">
      <c r="A80" s="32">
        <v>45236</v>
      </c>
      <c r="B80" s="27" t="s">
        <v>189</v>
      </c>
      <c r="C80" t="s">
        <v>16</v>
      </c>
      <c r="D80" t="s">
        <v>195</v>
      </c>
      <c r="E80" t="s">
        <v>62</v>
      </c>
      <c r="G80" t="s">
        <v>99</v>
      </c>
      <c r="H80" t="s">
        <v>19</v>
      </c>
      <c r="I80" t="s">
        <v>20</v>
      </c>
      <c r="J80">
        <v>0.4</v>
      </c>
      <c r="L80">
        <v>4.2</v>
      </c>
      <c r="M80" t="s">
        <v>21</v>
      </c>
    </row>
    <row r="81" spans="1:13" x14ac:dyDescent="0.25">
      <c r="A81" s="32">
        <v>45263</v>
      </c>
      <c r="B81" s="27" t="s">
        <v>189</v>
      </c>
      <c r="C81" t="s">
        <v>16</v>
      </c>
      <c r="D81" t="s">
        <v>195</v>
      </c>
      <c r="E81" t="s">
        <v>62</v>
      </c>
      <c r="G81" t="s">
        <v>99</v>
      </c>
      <c r="H81" t="s">
        <v>19</v>
      </c>
      <c r="I81" t="s">
        <v>20</v>
      </c>
      <c r="J81">
        <v>0.7</v>
      </c>
      <c r="L81">
        <v>4.2</v>
      </c>
      <c r="M81" t="s">
        <v>21</v>
      </c>
    </row>
    <row r="82" spans="1:13" x14ac:dyDescent="0.25">
      <c r="A82" s="32">
        <v>45264</v>
      </c>
      <c r="B82" s="27" t="s">
        <v>189</v>
      </c>
      <c r="C82" t="s">
        <v>16</v>
      </c>
      <c r="D82" t="s">
        <v>195</v>
      </c>
      <c r="E82" t="s">
        <v>62</v>
      </c>
      <c r="G82" t="s">
        <v>99</v>
      </c>
      <c r="H82" t="s">
        <v>19</v>
      </c>
      <c r="I82" t="s">
        <v>20</v>
      </c>
      <c r="J82">
        <v>0.9</v>
      </c>
      <c r="L82">
        <v>4.2</v>
      </c>
      <c r="M82" t="s">
        <v>21</v>
      </c>
    </row>
    <row r="83" spans="1:13" x14ac:dyDescent="0.25">
      <c r="A83" s="32">
        <v>45224</v>
      </c>
      <c r="B83" s="27" t="s">
        <v>189</v>
      </c>
      <c r="C83" t="s">
        <v>16</v>
      </c>
      <c r="D83" t="s">
        <v>195</v>
      </c>
      <c r="E83" t="s">
        <v>62</v>
      </c>
      <c r="G83" t="s">
        <v>99</v>
      </c>
      <c r="H83" t="s">
        <v>19</v>
      </c>
      <c r="I83" t="s">
        <v>20</v>
      </c>
      <c r="J83">
        <v>0.2</v>
      </c>
      <c r="L83">
        <v>4.2</v>
      </c>
      <c r="M83" t="s">
        <v>21</v>
      </c>
    </row>
    <row r="84" spans="1:13" x14ac:dyDescent="0.25">
      <c r="A84" s="32">
        <v>45230</v>
      </c>
      <c r="B84" s="27" t="s">
        <v>189</v>
      </c>
      <c r="C84" t="s">
        <v>16</v>
      </c>
      <c r="D84" t="s">
        <v>195</v>
      </c>
      <c r="E84" t="s">
        <v>62</v>
      </c>
      <c r="G84" t="s">
        <v>99</v>
      </c>
      <c r="H84" t="s">
        <v>19</v>
      </c>
      <c r="I84" t="s">
        <v>20</v>
      </c>
      <c r="J84">
        <v>0.3</v>
      </c>
      <c r="L84">
        <v>4.2</v>
      </c>
      <c r="M84" t="s">
        <v>21</v>
      </c>
    </row>
    <row r="85" spans="1:13" x14ac:dyDescent="0.25">
      <c r="A85" s="32">
        <v>45236</v>
      </c>
      <c r="B85" s="27" t="s">
        <v>189</v>
      </c>
      <c r="C85" t="s">
        <v>16</v>
      </c>
      <c r="D85" t="s">
        <v>196</v>
      </c>
      <c r="E85" t="s">
        <v>64</v>
      </c>
      <c r="G85" t="s">
        <v>99</v>
      </c>
      <c r="H85" t="s">
        <v>19</v>
      </c>
      <c r="I85" t="s">
        <v>20</v>
      </c>
      <c r="J85">
        <v>0.7</v>
      </c>
      <c r="L85">
        <v>6.9</v>
      </c>
      <c r="M85" t="s">
        <v>21</v>
      </c>
    </row>
    <row r="86" spans="1:13" x14ac:dyDescent="0.25">
      <c r="A86" s="32">
        <v>45222</v>
      </c>
      <c r="B86" s="27" t="s">
        <v>189</v>
      </c>
      <c r="C86" t="s">
        <v>16</v>
      </c>
      <c r="D86" t="s">
        <v>196</v>
      </c>
      <c r="E86" t="s">
        <v>64</v>
      </c>
      <c r="G86" t="s">
        <v>99</v>
      </c>
      <c r="H86" t="s">
        <v>19</v>
      </c>
      <c r="I86" t="s">
        <v>20</v>
      </c>
      <c r="J86">
        <v>0.4</v>
      </c>
      <c r="L86">
        <v>6.9</v>
      </c>
      <c r="M86" t="s">
        <v>21</v>
      </c>
    </row>
    <row r="87" spans="1:13" x14ac:dyDescent="0.25">
      <c r="A87" s="32">
        <v>45236</v>
      </c>
      <c r="B87" s="27" t="s">
        <v>189</v>
      </c>
      <c r="C87" t="s">
        <v>16</v>
      </c>
      <c r="D87" t="s">
        <v>196</v>
      </c>
      <c r="E87" t="s">
        <v>64</v>
      </c>
      <c r="G87" t="s">
        <v>99</v>
      </c>
      <c r="H87" t="s">
        <v>19</v>
      </c>
      <c r="I87" t="s">
        <v>20</v>
      </c>
      <c r="J87">
        <v>0.4</v>
      </c>
      <c r="L87">
        <v>6.9</v>
      </c>
      <c r="M87" t="s">
        <v>21</v>
      </c>
    </row>
    <row r="88" spans="1:13" x14ac:dyDescent="0.25">
      <c r="A88" s="32">
        <v>45281</v>
      </c>
      <c r="B88" s="27" t="s">
        <v>189</v>
      </c>
      <c r="C88" t="s">
        <v>16</v>
      </c>
      <c r="D88" t="s">
        <v>109</v>
      </c>
      <c r="E88" t="s">
        <v>64</v>
      </c>
      <c r="G88" t="s">
        <v>99</v>
      </c>
      <c r="H88" t="s">
        <v>19</v>
      </c>
      <c r="I88" t="s">
        <v>20</v>
      </c>
      <c r="J88">
        <v>1.2</v>
      </c>
      <c r="L88">
        <v>11</v>
      </c>
      <c r="M88" t="s">
        <v>21</v>
      </c>
    </row>
    <row r="89" spans="1:13" x14ac:dyDescent="0.25">
      <c r="A89" s="32">
        <v>45278</v>
      </c>
      <c r="B89" s="27" t="s">
        <v>189</v>
      </c>
      <c r="C89" t="s">
        <v>16</v>
      </c>
      <c r="D89" t="s">
        <v>109</v>
      </c>
      <c r="E89" t="s">
        <v>64</v>
      </c>
      <c r="G89" t="s">
        <v>99</v>
      </c>
      <c r="H89" t="s">
        <v>19</v>
      </c>
      <c r="I89" t="s">
        <v>20</v>
      </c>
      <c r="J89">
        <v>0.8</v>
      </c>
      <c r="L89">
        <v>11</v>
      </c>
      <c r="M89" t="s">
        <v>21</v>
      </c>
    </row>
    <row r="90" spans="1:13" x14ac:dyDescent="0.25">
      <c r="A90" s="32">
        <v>45222</v>
      </c>
      <c r="B90" s="27" t="s">
        <v>189</v>
      </c>
      <c r="C90" t="s">
        <v>16</v>
      </c>
      <c r="D90" t="s">
        <v>69</v>
      </c>
      <c r="E90" t="s">
        <v>64</v>
      </c>
      <c r="G90" t="s">
        <v>99</v>
      </c>
      <c r="H90" t="s">
        <v>19</v>
      </c>
      <c r="I90" t="s">
        <v>20</v>
      </c>
      <c r="J90">
        <v>2.2000000000000002</v>
      </c>
      <c r="L90">
        <v>19.5</v>
      </c>
      <c r="M90" t="s">
        <v>21</v>
      </c>
    </row>
    <row r="91" spans="1:13" x14ac:dyDescent="0.25">
      <c r="A91" s="32">
        <v>45222</v>
      </c>
      <c r="B91" s="27" t="s">
        <v>189</v>
      </c>
      <c r="C91" t="s">
        <v>16</v>
      </c>
      <c r="D91" t="s">
        <v>69</v>
      </c>
      <c r="E91" t="s">
        <v>64</v>
      </c>
      <c r="G91" t="s">
        <v>99</v>
      </c>
      <c r="H91" t="s">
        <v>19</v>
      </c>
      <c r="I91" t="s">
        <v>20</v>
      </c>
      <c r="J91">
        <v>0.7</v>
      </c>
      <c r="L91">
        <v>19.5</v>
      </c>
      <c r="M91" t="s">
        <v>21</v>
      </c>
    </row>
    <row r="92" spans="1:13" x14ac:dyDescent="0.25">
      <c r="A92" s="32">
        <v>45272</v>
      </c>
      <c r="B92" s="27" t="s">
        <v>189</v>
      </c>
      <c r="C92" t="s">
        <v>16</v>
      </c>
      <c r="D92" t="s">
        <v>69</v>
      </c>
      <c r="E92" t="s">
        <v>64</v>
      </c>
      <c r="G92" t="s">
        <v>99</v>
      </c>
      <c r="H92" t="s">
        <v>19</v>
      </c>
      <c r="I92" t="s">
        <v>20</v>
      </c>
      <c r="J92">
        <v>0.2</v>
      </c>
      <c r="L92">
        <v>19.5</v>
      </c>
      <c r="M92" t="s">
        <v>21</v>
      </c>
    </row>
    <row r="93" spans="1:13" x14ac:dyDescent="0.25">
      <c r="A93" s="32">
        <v>45264</v>
      </c>
      <c r="B93" s="27" t="s">
        <v>189</v>
      </c>
      <c r="C93" t="s">
        <v>16</v>
      </c>
      <c r="D93" t="s">
        <v>69</v>
      </c>
      <c r="E93" t="s">
        <v>64</v>
      </c>
      <c r="G93" t="s">
        <v>99</v>
      </c>
      <c r="H93" t="s">
        <v>19</v>
      </c>
      <c r="I93" t="s">
        <v>20</v>
      </c>
      <c r="J93">
        <v>0.2</v>
      </c>
      <c r="L93">
        <v>19.5</v>
      </c>
      <c r="M93" t="s">
        <v>21</v>
      </c>
    </row>
    <row r="94" spans="1:13" x14ac:dyDescent="0.25">
      <c r="A94" s="32">
        <v>45211</v>
      </c>
      <c r="B94" s="27" t="s">
        <v>189</v>
      </c>
      <c r="C94" t="s">
        <v>16</v>
      </c>
      <c r="D94" t="s">
        <v>69</v>
      </c>
      <c r="E94" t="s">
        <v>64</v>
      </c>
      <c r="G94" t="s">
        <v>99</v>
      </c>
      <c r="H94" t="s">
        <v>19</v>
      </c>
      <c r="I94" t="s">
        <v>20</v>
      </c>
      <c r="J94">
        <v>0.5</v>
      </c>
      <c r="L94">
        <v>19.5</v>
      </c>
      <c r="M94" t="s">
        <v>21</v>
      </c>
    </row>
    <row r="95" spans="1:13" x14ac:dyDescent="0.25">
      <c r="A95" s="32">
        <v>45210</v>
      </c>
      <c r="B95" s="27" t="s">
        <v>189</v>
      </c>
      <c r="C95" t="s">
        <v>16</v>
      </c>
      <c r="D95" t="s">
        <v>69</v>
      </c>
      <c r="E95" t="s">
        <v>64</v>
      </c>
      <c r="G95" t="s">
        <v>99</v>
      </c>
      <c r="H95" t="s">
        <v>19</v>
      </c>
      <c r="I95" t="s">
        <v>20</v>
      </c>
      <c r="J95">
        <v>0.4</v>
      </c>
      <c r="L95">
        <v>19.5</v>
      </c>
      <c r="M95" t="s">
        <v>21</v>
      </c>
    </row>
    <row r="96" spans="1:13" x14ac:dyDescent="0.25">
      <c r="A96" s="32">
        <v>45279</v>
      </c>
      <c r="B96" s="27" t="s">
        <v>189</v>
      </c>
      <c r="C96" t="s">
        <v>16</v>
      </c>
      <c r="D96" t="s">
        <v>69</v>
      </c>
      <c r="E96" t="s">
        <v>64</v>
      </c>
      <c r="G96" t="s">
        <v>99</v>
      </c>
      <c r="H96" t="s">
        <v>19</v>
      </c>
      <c r="I96" t="s">
        <v>20</v>
      </c>
      <c r="J96">
        <v>0.5</v>
      </c>
      <c r="L96">
        <v>19.5</v>
      </c>
      <c r="M96" t="s">
        <v>21</v>
      </c>
    </row>
    <row r="97" spans="1:13" x14ac:dyDescent="0.25">
      <c r="A97" s="32">
        <v>45279</v>
      </c>
      <c r="B97" s="27" t="s">
        <v>189</v>
      </c>
      <c r="C97" t="s">
        <v>16</v>
      </c>
      <c r="D97" t="s">
        <v>69</v>
      </c>
      <c r="E97" t="s">
        <v>64</v>
      </c>
      <c r="G97" t="s">
        <v>99</v>
      </c>
      <c r="H97" t="s">
        <v>19</v>
      </c>
      <c r="I97" t="s">
        <v>20</v>
      </c>
      <c r="J97">
        <v>0.2</v>
      </c>
      <c r="L97">
        <v>19.5</v>
      </c>
      <c r="M97" t="s">
        <v>21</v>
      </c>
    </row>
    <row r="98" spans="1:13" x14ac:dyDescent="0.25">
      <c r="A98" s="32">
        <v>45211</v>
      </c>
      <c r="B98" t="s">
        <v>189</v>
      </c>
      <c r="C98" t="s">
        <v>16</v>
      </c>
      <c r="D98" t="s">
        <v>110</v>
      </c>
      <c r="E98" t="s">
        <v>77</v>
      </c>
      <c r="G98" t="s">
        <v>99</v>
      </c>
      <c r="H98" t="s">
        <v>19</v>
      </c>
      <c r="I98" t="s">
        <v>20</v>
      </c>
      <c r="J98">
        <v>0.3</v>
      </c>
      <c r="L98">
        <v>3</v>
      </c>
      <c r="M98" t="s">
        <v>21</v>
      </c>
    </row>
    <row r="99" spans="1:13" x14ac:dyDescent="0.25">
      <c r="A99" s="32">
        <v>45239</v>
      </c>
      <c r="B99" t="s">
        <v>189</v>
      </c>
      <c r="C99" t="s">
        <v>16</v>
      </c>
      <c r="D99" t="s">
        <v>110</v>
      </c>
      <c r="E99" t="s">
        <v>77</v>
      </c>
      <c r="G99" t="s">
        <v>99</v>
      </c>
      <c r="H99" t="s">
        <v>19</v>
      </c>
      <c r="I99" t="s">
        <v>20</v>
      </c>
      <c r="J99">
        <v>0.3</v>
      </c>
      <c r="L99">
        <v>3</v>
      </c>
      <c r="M99" t="s">
        <v>21</v>
      </c>
    </row>
    <row r="100" spans="1:13" x14ac:dyDescent="0.25">
      <c r="A100" s="32">
        <v>45211</v>
      </c>
      <c r="B100" t="s">
        <v>189</v>
      </c>
      <c r="C100" t="s">
        <v>16</v>
      </c>
      <c r="D100" t="s">
        <v>110</v>
      </c>
      <c r="E100" t="s">
        <v>77</v>
      </c>
      <c r="G100" t="s">
        <v>99</v>
      </c>
      <c r="H100" t="s">
        <v>19</v>
      </c>
      <c r="I100" t="s">
        <v>20</v>
      </c>
      <c r="J100">
        <v>0.2</v>
      </c>
      <c r="L100">
        <v>3</v>
      </c>
      <c r="M100" t="s">
        <v>21</v>
      </c>
    </row>
    <row r="101" spans="1:13" x14ac:dyDescent="0.25">
      <c r="A101" s="32">
        <v>45208</v>
      </c>
      <c r="B101" t="s">
        <v>189</v>
      </c>
      <c r="C101" t="s">
        <v>16</v>
      </c>
      <c r="D101" t="s">
        <v>111</v>
      </c>
      <c r="E101" t="s">
        <v>95</v>
      </c>
      <c r="G101" t="s">
        <v>99</v>
      </c>
      <c r="H101" t="s">
        <v>19</v>
      </c>
      <c r="I101" t="s">
        <v>20</v>
      </c>
      <c r="J101">
        <v>2.2000000000000002</v>
      </c>
      <c r="L101">
        <v>7.9</v>
      </c>
      <c r="M101" t="s">
        <v>21</v>
      </c>
    </row>
    <row r="102" spans="1:13" x14ac:dyDescent="0.25">
      <c r="A102" s="32">
        <v>45208</v>
      </c>
      <c r="B102" t="s">
        <v>189</v>
      </c>
      <c r="C102" t="s">
        <v>16</v>
      </c>
      <c r="D102" t="s">
        <v>111</v>
      </c>
      <c r="E102" t="s">
        <v>95</v>
      </c>
      <c r="G102" t="s">
        <v>99</v>
      </c>
      <c r="H102" t="s">
        <v>19</v>
      </c>
      <c r="I102" t="s">
        <v>20</v>
      </c>
      <c r="J102">
        <v>0.5</v>
      </c>
      <c r="L102">
        <v>7.9</v>
      </c>
      <c r="M102" t="s">
        <v>21</v>
      </c>
    </row>
    <row r="103" spans="1:13" x14ac:dyDescent="0.25">
      <c r="A103" s="32">
        <v>45250</v>
      </c>
      <c r="B103" t="s">
        <v>189</v>
      </c>
      <c r="C103" t="s">
        <v>16</v>
      </c>
      <c r="D103" t="s">
        <v>197</v>
      </c>
      <c r="E103" t="s">
        <v>95</v>
      </c>
      <c r="G103" t="s">
        <v>99</v>
      </c>
      <c r="H103" t="s">
        <v>19</v>
      </c>
      <c r="I103" t="s">
        <v>20</v>
      </c>
      <c r="J103">
        <v>0.7</v>
      </c>
      <c r="L103">
        <v>3.8</v>
      </c>
      <c r="M103" t="s">
        <v>21</v>
      </c>
    </row>
    <row r="104" spans="1:13" x14ac:dyDescent="0.25">
      <c r="A104" s="32">
        <v>45263</v>
      </c>
      <c r="B104" t="s">
        <v>189</v>
      </c>
      <c r="C104" t="s">
        <v>16</v>
      </c>
      <c r="D104" t="s">
        <v>197</v>
      </c>
      <c r="E104" t="s">
        <v>95</v>
      </c>
      <c r="G104" t="s">
        <v>99</v>
      </c>
      <c r="H104" t="s">
        <v>19</v>
      </c>
      <c r="I104" t="s">
        <v>20</v>
      </c>
      <c r="J104">
        <v>0.2</v>
      </c>
      <c r="L104">
        <v>3.8</v>
      </c>
      <c r="M104" t="s">
        <v>21</v>
      </c>
    </row>
    <row r="105" spans="1:13" x14ac:dyDescent="0.25">
      <c r="A105" s="32">
        <v>45250</v>
      </c>
      <c r="B105" t="s">
        <v>189</v>
      </c>
      <c r="C105" t="s">
        <v>16</v>
      </c>
      <c r="D105" t="s">
        <v>197</v>
      </c>
      <c r="E105" t="s">
        <v>95</v>
      </c>
      <c r="G105" t="s">
        <v>194</v>
      </c>
      <c r="H105" t="s">
        <v>105</v>
      </c>
      <c r="I105" t="s">
        <v>20</v>
      </c>
      <c r="J105">
        <v>0.5</v>
      </c>
      <c r="L105">
        <v>3.8</v>
      </c>
      <c r="M105" t="s">
        <v>21</v>
      </c>
    </row>
    <row r="106" spans="1:13" x14ac:dyDescent="0.25">
      <c r="A106" s="32">
        <v>45250</v>
      </c>
      <c r="B106" t="s">
        <v>189</v>
      </c>
      <c r="C106" t="s">
        <v>16</v>
      </c>
      <c r="D106" t="s">
        <v>197</v>
      </c>
      <c r="E106" t="s">
        <v>95</v>
      </c>
      <c r="G106" t="s">
        <v>99</v>
      </c>
      <c r="H106" t="s">
        <v>19</v>
      </c>
      <c r="I106" t="s">
        <v>20</v>
      </c>
      <c r="J106">
        <v>2.2000000000000002</v>
      </c>
      <c r="L106">
        <v>3.8</v>
      </c>
      <c r="M106" t="s">
        <v>21</v>
      </c>
    </row>
    <row r="107" spans="1:13" x14ac:dyDescent="0.25">
      <c r="A107" s="32">
        <v>45264</v>
      </c>
      <c r="B107" t="s">
        <v>189</v>
      </c>
      <c r="C107" t="s">
        <v>16</v>
      </c>
      <c r="D107" t="s">
        <v>197</v>
      </c>
      <c r="E107" t="s">
        <v>95</v>
      </c>
      <c r="G107" t="s">
        <v>99</v>
      </c>
      <c r="H107" t="s">
        <v>19</v>
      </c>
      <c r="I107" t="s">
        <v>20</v>
      </c>
      <c r="J107">
        <v>0.2</v>
      </c>
      <c r="L107">
        <v>3.8</v>
      </c>
      <c r="M107" t="s">
        <v>21</v>
      </c>
    </row>
    <row r="108" spans="1:13" x14ac:dyDescent="0.25">
      <c r="A108" s="32">
        <v>45257</v>
      </c>
      <c r="B108" t="s">
        <v>189</v>
      </c>
      <c r="C108" t="s">
        <v>16</v>
      </c>
      <c r="D108" t="s">
        <v>198</v>
      </c>
      <c r="E108" t="s">
        <v>95</v>
      </c>
      <c r="G108" t="s">
        <v>194</v>
      </c>
      <c r="H108" t="s">
        <v>105</v>
      </c>
      <c r="I108" t="s">
        <v>20</v>
      </c>
      <c r="J108">
        <v>0.3</v>
      </c>
      <c r="L108">
        <v>2.2000000000000002</v>
      </c>
      <c r="M108" t="s">
        <v>21</v>
      </c>
    </row>
    <row r="109" spans="1:13" x14ac:dyDescent="0.25">
      <c r="A109" s="32">
        <v>45263</v>
      </c>
      <c r="B109" t="s">
        <v>189</v>
      </c>
      <c r="C109" t="s">
        <v>16</v>
      </c>
      <c r="D109" t="s">
        <v>198</v>
      </c>
      <c r="E109" t="s">
        <v>95</v>
      </c>
      <c r="G109" t="s">
        <v>99</v>
      </c>
      <c r="H109" t="s">
        <v>19</v>
      </c>
      <c r="I109" t="s">
        <v>20</v>
      </c>
      <c r="J109">
        <v>0.6</v>
      </c>
      <c r="L109">
        <v>2.2000000000000002</v>
      </c>
      <c r="M109" t="s">
        <v>21</v>
      </c>
    </row>
    <row r="110" spans="1:13" x14ac:dyDescent="0.25">
      <c r="A110" s="32">
        <v>45257</v>
      </c>
      <c r="B110" t="s">
        <v>189</v>
      </c>
      <c r="C110" t="s">
        <v>16</v>
      </c>
      <c r="D110" t="s">
        <v>198</v>
      </c>
      <c r="E110" t="s">
        <v>95</v>
      </c>
      <c r="G110" t="s">
        <v>99</v>
      </c>
      <c r="H110" t="s">
        <v>19</v>
      </c>
      <c r="I110" t="s">
        <v>20</v>
      </c>
      <c r="J110">
        <v>0.9</v>
      </c>
      <c r="L110">
        <v>2.2000000000000002</v>
      </c>
      <c r="M110" t="s">
        <v>21</v>
      </c>
    </row>
    <row r="111" spans="1:13" x14ac:dyDescent="0.25">
      <c r="A111" s="32">
        <v>45264</v>
      </c>
      <c r="B111" t="s">
        <v>189</v>
      </c>
      <c r="C111" t="s">
        <v>16</v>
      </c>
      <c r="D111" t="s">
        <v>198</v>
      </c>
      <c r="E111" t="s">
        <v>95</v>
      </c>
      <c r="G111" t="s">
        <v>99</v>
      </c>
      <c r="H111" t="s">
        <v>19</v>
      </c>
      <c r="I111" t="s">
        <v>20</v>
      </c>
      <c r="J111">
        <v>0.4</v>
      </c>
      <c r="L111">
        <v>2.2000000000000002</v>
      </c>
      <c r="M111" t="s">
        <v>21</v>
      </c>
    </row>
  </sheetData>
  <mergeCells count="3">
    <mergeCell ref="A1:O1"/>
    <mergeCell ref="R2:U2"/>
    <mergeCell ref="R14:V14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EDE83-571E-443C-85D4-28786A3F259D}">
  <dimension ref="A1:U19"/>
  <sheetViews>
    <sheetView topLeftCell="Q1" workbookViewId="0">
      <selection activeCell="Q1" sqref="Q1"/>
    </sheetView>
  </sheetViews>
  <sheetFormatPr defaultRowHeight="15" x14ac:dyDescent="0.25"/>
  <cols>
    <col min="17" max="17" width="59.140625" bestFit="1" customWidth="1"/>
    <col min="18" max="20" width="12.42578125" customWidth="1"/>
  </cols>
  <sheetData>
    <row r="1" spans="1:21" ht="26.25" x14ac:dyDescent="0.4">
      <c r="A1" s="47" t="s">
        <v>141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1" ht="15.75" thickBot="1" x14ac:dyDescent="0.3">
      <c r="R2" s="51" t="s">
        <v>124</v>
      </c>
      <c r="S2" s="52"/>
      <c r="T2" s="52"/>
    </row>
    <row r="3" spans="1:21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Nevada Appointed Conflict Attorneys</v>
      </c>
      <c r="R3" s="2" t="s">
        <v>19</v>
      </c>
      <c r="S3" s="2" t="s">
        <v>120</v>
      </c>
      <c r="T3" s="2" t="s">
        <v>121</v>
      </c>
      <c r="U3" s="16" t="s">
        <v>127</v>
      </c>
    </row>
    <row r="4" spans="1:21" x14ac:dyDescent="0.25">
      <c r="B4" t="s">
        <v>113</v>
      </c>
      <c r="Q4" s="3" t="s">
        <v>122</v>
      </c>
      <c r="R4" s="4">
        <f>SUMIFS($J$4:$J$6,$E$4:$E$6,$Q4,$H$4:$H$6,R$3)</f>
        <v>0</v>
      </c>
      <c r="S4" s="4">
        <f t="shared" ref="S4:T11" si="0">SUMIFS($J$4:$J$6,$E$4:$E$6,$Q4,$H$4:$H$6,S$3)</f>
        <v>0</v>
      </c>
      <c r="T4" s="9">
        <f t="shared" si="0"/>
        <v>0</v>
      </c>
      <c r="U4">
        <f>SUM(R4:T4)</f>
        <v>0</v>
      </c>
    </row>
    <row r="5" spans="1:21" x14ac:dyDescent="0.25">
      <c r="Q5" s="5" t="s">
        <v>17</v>
      </c>
      <c r="R5" s="6">
        <f t="shared" ref="R5:R11" si="1">SUMIFS($J$4:$J$6,$E$4:$E$6,$Q5,$H$4:$H$6,R$3)</f>
        <v>0</v>
      </c>
      <c r="S5" s="6">
        <f t="shared" si="0"/>
        <v>0</v>
      </c>
      <c r="T5" s="10">
        <f t="shared" si="0"/>
        <v>0</v>
      </c>
      <c r="U5">
        <f t="shared" ref="U5:U11" si="2">SUM(R5:T5)</f>
        <v>0</v>
      </c>
    </row>
    <row r="6" spans="1:21" x14ac:dyDescent="0.25">
      <c r="Q6" s="5" t="s">
        <v>26</v>
      </c>
      <c r="R6" s="6">
        <f t="shared" si="1"/>
        <v>0</v>
      </c>
      <c r="S6" s="6">
        <f t="shared" si="0"/>
        <v>0</v>
      </c>
      <c r="T6" s="10">
        <f t="shared" si="0"/>
        <v>0</v>
      </c>
      <c r="U6">
        <f t="shared" si="2"/>
        <v>0</v>
      </c>
    </row>
    <row r="7" spans="1:21" x14ac:dyDescent="0.25">
      <c r="Q7" s="5" t="s">
        <v>64</v>
      </c>
      <c r="R7" s="6">
        <f t="shared" si="1"/>
        <v>0</v>
      </c>
      <c r="S7" s="6">
        <f t="shared" si="0"/>
        <v>0</v>
      </c>
      <c r="T7" s="10">
        <f t="shared" si="0"/>
        <v>0</v>
      </c>
      <c r="U7">
        <f t="shared" si="2"/>
        <v>0</v>
      </c>
    </row>
    <row r="8" spans="1:21" x14ac:dyDescent="0.25">
      <c r="Q8" s="5" t="s">
        <v>77</v>
      </c>
      <c r="R8" s="6">
        <f t="shared" si="1"/>
        <v>0</v>
      </c>
      <c r="S8" s="6">
        <f t="shared" si="0"/>
        <v>0</v>
      </c>
      <c r="T8" s="10">
        <f t="shared" si="0"/>
        <v>0</v>
      </c>
      <c r="U8">
        <f t="shared" si="2"/>
        <v>0</v>
      </c>
    </row>
    <row r="9" spans="1:21" x14ac:dyDescent="0.25">
      <c r="Q9" s="5" t="s">
        <v>95</v>
      </c>
      <c r="R9" s="6">
        <f t="shared" si="1"/>
        <v>0</v>
      </c>
      <c r="S9" s="6">
        <f t="shared" si="0"/>
        <v>0</v>
      </c>
      <c r="T9" s="10">
        <f t="shared" si="0"/>
        <v>0</v>
      </c>
      <c r="U9">
        <f t="shared" si="2"/>
        <v>0</v>
      </c>
    </row>
    <row r="10" spans="1:21" x14ac:dyDescent="0.25">
      <c r="Q10" s="5" t="s">
        <v>97</v>
      </c>
      <c r="R10" s="6">
        <f t="shared" si="1"/>
        <v>0</v>
      </c>
      <c r="S10" s="6">
        <f t="shared" si="0"/>
        <v>0</v>
      </c>
      <c r="T10" s="10">
        <f t="shared" si="0"/>
        <v>0</v>
      </c>
      <c r="U10">
        <f t="shared" si="2"/>
        <v>0</v>
      </c>
    </row>
    <row r="11" spans="1:21" ht="15.75" thickBot="1" x14ac:dyDescent="0.3">
      <c r="Q11" s="7" t="s">
        <v>123</v>
      </c>
      <c r="R11" s="8">
        <f t="shared" si="1"/>
        <v>0</v>
      </c>
      <c r="S11" s="8">
        <f t="shared" si="0"/>
        <v>0</v>
      </c>
      <c r="T11" s="11">
        <f t="shared" si="0"/>
        <v>0</v>
      </c>
      <c r="U11">
        <f t="shared" si="2"/>
        <v>0</v>
      </c>
    </row>
    <row r="12" spans="1:21" x14ac:dyDescent="0.25">
      <c r="Q12" s="31" t="s">
        <v>129</v>
      </c>
      <c r="R12" s="14">
        <f>SUM(R4:R11)</f>
        <v>0</v>
      </c>
      <c r="S12" s="14">
        <f>SUM(S4:S11)</f>
        <v>0</v>
      </c>
      <c r="T12" s="14">
        <f>SUM(T4:T11)</f>
        <v>0</v>
      </c>
      <c r="U12" s="12">
        <f>SUM(R4:T11)</f>
        <v>0</v>
      </c>
    </row>
    <row r="13" spans="1:21" ht="15" customHeight="1" thickBot="1" x14ac:dyDescent="0.3">
      <c r="A13" s="39"/>
      <c r="B13" s="39"/>
      <c r="C13" s="39"/>
      <c r="D13" s="39"/>
      <c r="E13" s="39"/>
      <c r="F13" s="39"/>
      <c r="Q13" s="15" t="s">
        <v>125</v>
      </c>
      <c r="R13" s="48" t="s">
        <v>126</v>
      </c>
      <c r="S13" s="49"/>
      <c r="T13" s="49"/>
    </row>
    <row r="14" spans="1:21" ht="15.75" thickBot="1" x14ac:dyDescent="0.3">
      <c r="Q14" s="13" t="str">
        <f>B4</f>
        <v>Nevada Appointed Conflict Attorneys</v>
      </c>
      <c r="R14" s="2" t="s">
        <v>19</v>
      </c>
      <c r="S14" s="2" t="s">
        <v>120</v>
      </c>
      <c r="T14" s="2" t="s">
        <v>121</v>
      </c>
      <c r="U14" s="16" t="s">
        <v>127</v>
      </c>
    </row>
    <row r="15" spans="1:21" x14ac:dyDescent="0.25">
      <c r="Q15" s="18" t="s">
        <v>59</v>
      </c>
      <c r="R15" s="21">
        <f>SUMIFS($J$4:$J$6,$E$4:$E$6,$Q15,$H$4:$H$6,R$3)</f>
        <v>0</v>
      </c>
      <c r="S15" s="22">
        <f>SUMIFS($J$4:$J$6,$E$4:$E$6,$Q15,$H$4:$H$6,S$3)</f>
        <v>0</v>
      </c>
      <c r="T15" s="23">
        <f>SUMIFS($J$4:$J$6,$E$4:$E$6,$Q15,$H$4:$H$6,T$3)</f>
        <v>0</v>
      </c>
      <c r="U15">
        <f>SUM(R15:T15)</f>
        <v>0</v>
      </c>
    </row>
    <row r="16" spans="1:21" ht="15.75" thickBot="1" x14ac:dyDescent="0.3">
      <c r="Q16" s="19" t="s">
        <v>128</v>
      </c>
      <c r="R16" s="24">
        <f>SUMIFS($J$4:$J$144,$E$4:$E$144,$Q16,$H$4:$H$144,R$3)</f>
        <v>0</v>
      </c>
      <c r="S16" s="25">
        <f t="shared" ref="S16:T16" si="3">SUMIFS($J$4:$J$5273,$E$4:$E$5273,$Q16,$H$4:$H$5273,S$3)</f>
        <v>0</v>
      </c>
      <c r="T16" s="26">
        <f t="shared" si="3"/>
        <v>0</v>
      </c>
      <c r="U16" s="20">
        <f>SUM(Q16:T16)</f>
        <v>0</v>
      </c>
    </row>
    <row r="17" spans="2:21" x14ac:dyDescent="0.25">
      <c r="Q17" s="31" t="s">
        <v>129</v>
      </c>
      <c r="R17" s="14">
        <f>SUM(R15:R16)</f>
        <v>0</v>
      </c>
      <c r="S17" s="14">
        <f t="shared" ref="S17:T17" si="4">SUM(S15:S16)</f>
        <v>0</v>
      </c>
      <c r="T17" s="14">
        <f t="shared" si="4"/>
        <v>0</v>
      </c>
      <c r="U17" s="17">
        <f>SUM(U15,U16)</f>
        <v>0</v>
      </c>
    </row>
    <row r="18" spans="2:21" x14ac:dyDescent="0.25">
      <c r="Q18" s="27" t="s">
        <v>131</v>
      </c>
    </row>
    <row r="19" spans="2:21" ht="105" x14ac:dyDescent="0.25">
      <c r="B19" s="40" t="s">
        <v>114</v>
      </c>
      <c r="D19" t="s">
        <v>115</v>
      </c>
      <c r="E19" s="40" t="s">
        <v>112</v>
      </c>
      <c r="G19" s="39" t="s">
        <v>116</v>
      </c>
      <c r="H19" s="39" t="s">
        <v>117</v>
      </c>
      <c r="I19" s="39" t="s">
        <v>118</v>
      </c>
      <c r="J19" s="38">
        <v>7.6</v>
      </c>
      <c r="K19" s="38"/>
      <c r="L19" s="38"/>
      <c r="M19" s="38"/>
      <c r="N19" s="38"/>
      <c r="O19" s="38"/>
    </row>
  </sheetData>
  <mergeCells count="3">
    <mergeCell ref="A1:O1"/>
    <mergeCell ref="R13:T13"/>
    <mergeCell ref="R2:T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PERSHING - PD</vt:lpstr>
      <vt:lpstr>PERSHING - Pickering</vt:lpstr>
      <vt:lpstr>PERSHING - Swanson</vt:lpstr>
      <vt:lpstr>PERSHING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2024-01-27T00:00:44Z</dcterms:modified>
  <cp:category/>
</cp:coreProperties>
</file>