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5 Q1--First Quarterly 07-01-24 to 09-30-24\"/>
    </mc:Choice>
  </mc:AlternateContent>
  <xr:revisionPtr revIDLastSave="0" documentId="13_ncr:1_{0D193B5E-F791-445B-8B31-5F93787D56CD}" xr6:coauthVersionLast="47" xr6:coauthVersionMax="47" xr10:uidLastSave="{00000000-0000-0000-0000-000000000000}"/>
  <bookViews>
    <workbookView xWindow="1152" yWindow="1152" windowWidth="21300" windowHeight="10932" tabRatio="764" xr2:uid="{00000000-000D-0000-FFFF-FFFF00000000}"/>
  </bookViews>
  <sheets>
    <sheet name="PERSHING - PD" sheetId="1" r:id="rId1"/>
    <sheet name="PERSHING - Swanson" sheetId="2" r:id="rId2"/>
    <sheet name="PERSHING - NV Appt Counse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7" i="3" l="1"/>
  <c r="X17" i="3"/>
  <c r="Y17" i="3"/>
  <c r="Y19" i="3" s="1"/>
  <c r="Z17" i="3"/>
  <c r="Z19" i="3" s="1"/>
  <c r="V17" i="3"/>
  <c r="W11" i="3"/>
  <c r="X11" i="3"/>
  <c r="Y11" i="3"/>
  <c r="Z11" i="3"/>
  <c r="V11" i="3"/>
  <c r="W4" i="3"/>
  <c r="X4" i="3"/>
  <c r="Y4" i="3"/>
  <c r="Z4" i="3"/>
  <c r="W5" i="3"/>
  <c r="X5" i="3"/>
  <c r="Y5" i="3"/>
  <c r="Z5" i="3"/>
  <c r="W6" i="3"/>
  <c r="X6" i="3"/>
  <c r="Y6" i="3"/>
  <c r="Z6" i="3"/>
  <c r="W7" i="3"/>
  <c r="X7" i="3"/>
  <c r="Y7" i="3"/>
  <c r="Z7" i="3"/>
  <c r="W8" i="3"/>
  <c r="X8" i="3"/>
  <c r="Y8" i="3"/>
  <c r="Z8" i="3"/>
  <c r="W9" i="3"/>
  <c r="X9" i="3"/>
  <c r="Y9" i="3"/>
  <c r="Z9" i="3"/>
  <c r="W10" i="3"/>
  <c r="X10" i="3"/>
  <c r="Y10" i="3"/>
  <c r="Z10" i="3"/>
  <c r="W12" i="3"/>
  <c r="X12" i="3"/>
  <c r="Y12" i="3"/>
  <c r="Z12" i="3"/>
  <c r="V5" i="3"/>
  <c r="V6" i="3"/>
  <c r="V7" i="3"/>
  <c r="V8" i="3"/>
  <c r="V9" i="3"/>
  <c r="V10" i="3"/>
  <c r="V12" i="3"/>
  <c r="V4" i="3"/>
  <c r="W17" i="2"/>
  <c r="X17" i="2"/>
  <c r="Y17" i="2"/>
  <c r="Z17" i="2"/>
  <c r="V17" i="2"/>
  <c r="AA13" i="2"/>
  <c r="AA5" i="2"/>
  <c r="AA6" i="2"/>
  <c r="AA7" i="2"/>
  <c r="AA8" i="2"/>
  <c r="AA9" i="2"/>
  <c r="AA10" i="2"/>
  <c r="AA11" i="2"/>
  <c r="AA12" i="2"/>
  <c r="AA4" i="2"/>
  <c r="W12" i="2"/>
  <c r="X12" i="2"/>
  <c r="Y12" i="2"/>
  <c r="Z12" i="2"/>
  <c r="V12" i="2"/>
  <c r="W4" i="2"/>
  <c r="X4" i="2"/>
  <c r="Y4" i="2"/>
  <c r="Z4" i="2"/>
  <c r="W5" i="2"/>
  <c r="X5" i="2"/>
  <c r="Y5" i="2"/>
  <c r="Z5" i="2"/>
  <c r="W6" i="2"/>
  <c r="X6" i="2"/>
  <c r="Y6" i="2"/>
  <c r="Z6" i="2"/>
  <c r="W7" i="2"/>
  <c r="X7" i="2"/>
  <c r="Y7" i="2"/>
  <c r="Z7" i="2"/>
  <c r="W8" i="2"/>
  <c r="X8" i="2"/>
  <c r="Y8" i="2"/>
  <c r="Z8" i="2"/>
  <c r="W9" i="2"/>
  <c r="X9" i="2"/>
  <c r="Y9" i="2"/>
  <c r="Z9" i="2"/>
  <c r="W10" i="2"/>
  <c r="X10" i="2"/>
  <c r="Y10" i="2"/>
  <c r="Z10" i="2"/>
  <c r="W11" i="2"/>
  <c r="X11" i="2"/>
  <c r="Y11" i="2"/>
  <c r="Z11" i="2"/>
  <c r="V5" i="2"/>
  <c r="V6" i="2"/>
  <c r="V7" i="2"/>
  <c r="V8" i="2"/>
  <c r="V9" i="2"/>
  <c r="V10" i="2"/>
  <c r="V11" i="2"/>
  <c r="V4" i="2"/>
  <c r="W12" i="1"/>
  <c r="X12" i="1"/>
  <c r="Y12" i="1"/>
  <c r="Z12" i="1"/>
  <c r="V12" i="1"/>
  <c r="W18" i="1"/>
  <c r="X18" i="1"/>
  <c r="Y18" i="1"/>
  <c r="Z18" i="1"/>
  <c r="V18" i="1"/>
  <c r="W4" i="1"/>
  <c r="X4" i="1"/>
  <c r="Y4" i="1"/>
  <c r="Z4" i="1"/>
  <c r="W5" i="1"/>
  <c r="X5" i="1"/>
  <c r="Y5" i="1"/>
  <c r="Z5" i="1"/>
  <c r="W6" i="1"/>
  <c r="X6" i="1"/>
  <c r="Y6" i="1"/>
  <c r="Z6" i="1"/>
  <c r="W7" i="1"/>
  <c r="X7" i="1"/>
  <c r="Y7" i="1"/>
  <c r="Z7" i="1"/>
  <c r="W8" i="1"/>
  <c r="X8" i="1"/>
  <c r="Y8" i="1"/>
  <c r="Z8" i="1"/>
  <c r="W9" i="1"/>
  <c r="X9" i="1"/>
  <c r="Y9" i="1"/>
  <c r="Z9" i="1"/>
  <c r="W10" i="1"/>
  <c r="X10" i="1"/>
  <c r="Y10" i="1"/>
  <c r="Z10" i="1"/>
  <c r="W11" i="1"/>
  <c r="X11" i="1"/>
  <c r="Y11" i="1"/>
  <c r="Z11" i="1"/>
  <c r="W13" i="1"/>
  <c r="X13" i="1"/>
  <c r="Y13" i="1"/>
  <c r="Z13" i="1"/>
  <c r="V5" i="1"/>
  <c r="V6" i="1"/>
  <c r="V7" i="1"/>
  <c r="V8" i="1"/>
  <c r="V9" i="1"/>
  <c r="V10" i="1"/>
  <c r="V11" i="1"/>
  <c r="V13" i="1"/>
  <c r="V4" i="1"/>
  <c r="W19" i="2"/>
  <c r="W16" i="2"/>
  <c r="X16" i="2"/>
  <c r="Y16" i="2"/>
  <c r="Z16" i="2"/>
  <c r="V16" i="2"/>
  <c r="Y20" i="1"/>
  <c r="Z20" i="1"/>
  <c r="W20" i="1"/>
  <c r="X20" i="1"/>
  <c r="W17" i="1"/>
  <c r="X17" i="1"/>
  <c r="Y17" i="1"/>
  <c r="Z17" i="1"/>
  <c r="X19" i="3"/>
  <c r="Y16" i="3"/>
  <c r="X16" i="3"/>
  <c r="Z16" i="3"/>
  <c r="W16" i="3"/>
  <c r="V16" i="3"/>
  <c r="V17" i="1"/>
  <c r="U16" i="3"/>
  <c r="Z18" i="2"/>
  <c r="Y18" i="2"/>
  <c r="X18" i="2"/>
  <c r="U16" i="2"/>
  <c r="U17" i="1"/>
  <c r="U3" i="3"/>
  <c r="U3" i="2"/>
  <c r="U3" i="1"/>
  <c r="X14" i="1" l="1"/>
  <c r="AA10" i="1"/>
  <c r="Y14" i="1"/>
  <c r="W14" i="1"/>
  <c r="Z14" i="1"/>
  <c r="AA18" i="2"/>
  <c r="W13" i="2"/>
  <c r="V13" i="2"/>
  <c r="X13" i="2"/>
  <c r="Y13" i="2"/>
  <c r="X13" i="3"/>
  <c r="Y13" i="3"/>
  <c r="AA4" i="3"/>
  <c r="AA14" i="1"/>
  <c r="AA19" i="2"/>
  <c r="X19" i="2"/>
  <c r="V19" i="2"/>
  <c r="AA10" i="3"/>
  <c r="AA12" i="3"/>
  <c r="AA8" i="3"/>
  <c r="AA6" i="3"/>
  <c r="V14" i="1"/>
  <c r="W19" i="3"/>
  <c r="AA20" i="1"/>
  <c r="AA18" i="1"/>
  <c r="AA13" i="1"/>
  <c r="AA11" i="1"/>
  <c r="AA7" i="1"/>
  <c r="AA6" i="1"/>
  <c r="AA12" i="1"/>
  <c r="AA17" i="3"/>
  <c r="V19" i="3"/>
  <c r="AA18" i="3"/>
  <c r="V13" i="3"/>
  <c r="AA7" i="3"/>
  <c r="Z13" i="3"/>
  <c r="AA11" i="3"/>
  <c r="AA5" i="3"/>
  <c r="AA13" i="3"/>
  <c r="W13" i="3"/>
  <c r="Y19" i="2"/>
  <c r="Z19" i="2"/>
  <c r="AA17" i="2"/>
  <c r="Z13" i="2"/>
  <c r="V20" i="1"/>
  <c r="AA19" i="1"/>
  <c r="AA5" i="1"/>
  <c r="AA9" i="1"/>
  <c r="AA8" i="1"/>
  <c r="AA22" i="1" l="1"/>
  <c r="AA21" i="2"/>
  <c r="AA19" i="3"/>
  <c r="AA4" i="1"/>
</calcChain>
</file>

<file path=xl/sharedStrings.xml><?xml version="1.0" encoding="utf-8"?>
<sst xmlns="http://schemas.openxmlformats.org/spreadsheetml/2006/main" count="7045" uniqueCount="232">
  <si>
    <t>Date of Service</t>
  </si>
  <si>
    <t>Office</t>
  </si>
  <si>
    <t>County of Dispute</t>
  </si>
  <si>
    <t>Matter/Case ID#</t>
  </si>
  <si>
    <t>Legal Problem Code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</si>
  <si>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</si>
  <si>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</si>
  <si>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</si>
  <si>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</si>
  <si>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</si>
  <si>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</si>
  <si>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</si>
  <si>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</si>
  <si>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</si>
  <si>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Pershing County Public Defender's Office</t>
  </si>
  <si>
    <t>Pershing</t>
  </si>
  <si>
    <t>Cat. A (non-capital) felonies and cat. B felonies (max. &gt; 10 years)</t>
  </si>
  <si>
    <t>Cochran, Steve</t>
  </si>
  <si>
    <t>Attorney</t>
  </si>
  <si>
    <t>County</t>
  </si>
  <si>
    <t>Open</t>
  </si>
  <si>
    <t xml:space="preserve">Cat. B Felonies (max. </t>
  </si>
  <si>
    <t>Closed</t>
  </si>
  <si>
    <t>23-0096158</t>
  </si>
  <si>
    <t>State of Nevada</t>
  </si>
  <si>
    <t>23-0096613</t>
  </si>
  <si>
    <t>23-0098024</t>
  </si>
  <si>
    <t>23-0098611</t>
  </si>
  <si>
    <t>Civil</t>
  </si>
  <si>
    <t>Juvenile (delinquency, supervision, &amp; appeals)</t>
  </si>
  <si>
    <t>21-0003018</t>
  </si>
  <si>
    <t>Misdemeanor (all other &amp; appeals)</t>
  </si>
  <si>
    <t>22-0012662</t>
  </si>
  <si>
    <t>23-0098072</t>
  </si>
  <si>
    <t>Misdemeanor (DUI &amp; DV)</t>
  </si>
  <si>
    <t>22-0013032</t>
  </si>
  <si>
    <t>22-0089685</t>
  </si>
  <si>
    <t>22-0090486</t>
  </si>
  <si>
    <t>23-0093676</t>
  </si>
  <si>
    <t>23-0095317</t>
  </si>
  <si>
    <t>23-0095540</t>
  </si>
  <si>
    <t>23-0095706</t>
  </si>
  <si>
    <t>23-0096282</t>
  </si>
  <si>
    <t>23-0097159</t>
  </si>
  <si>
    <t>Probation/Parole Violation</t>
  </si>
  <si>
    <t>22-0010662</t>
  </si>
  <si>
    <t>Specialty Court</t>
  </si>
  <si>
    <t>Staff</t>
  </si>
  <si>
    <t>Nevada Appointed Conflict Attorneys</t>
  </si>
  <si>
    <t>Investigator</t>
  </si>
  <si>
    <t>Expert</t>
  </si>
  <si>
    <t>Appeals (Felony &amp; GM)</t>
  </si>
  <si>
    <t>Indigent Defense Workload</t>
  </si>
  <si>
    <t/>
  </si>
  <si>
    <t>Non-Indigent Defense Workload</t>
  </si>
  <si>
    <t>Totals</t>
  </si>
  <si>
    <t>Private Workload</t>
  </si>
  <si>
    <t>Total Time Spent</t>
  </si>
  <si>
    <t>* Pershing - Law Office of Kyle Swanson are permitted to work private cases.</t>
  </si>
  <si>
    <t>Death Penalty</t>
  </si>
  <si>
    <t>This represents Cochran's portion, Pickering's portion on other tab)</t>
  </si>
  <si>
    <t>*</t>
  </si>
  <si>
    <t>Juvenile (probation/parole violations)</t>
  </si>
  <si>
    <t>22-0008780</t>
  </si>
  <si>
    <t>1 F/T Attorney, 2 Legal Assistants</t>
  </si>
  <si>
    <t>Private Workload *</t>
  </si>
  <si>
    <t>Case Title</t>
  </si>
  <si>
    <t>Cause Number</t>
  </si>
  <si>
    <t>Case Status</t>
  </si>
  <si>
    <t>24-0102486</t>
  </si>
  <si>
    <t>23-0096800</t>
  </si>
  <si>
    <t>24-0102490</t>
  </si>
  <si>
    <t>24-0102611</t>
  </si>
  <si>
    <t>22-0014098</t>
  </si>
  <si>
    <t>24-0102294</t>
  </si>
  <si>
    <t>24-0102598</t>
  </si>
  <si>
    <t>24-0102702</t>
  </si>
  <si>
    <t>Law Office of Kyle Swanson LANDER</t>
  </si>
  <si>
    <t>Travel (Attorney)</t>
  </si>
  <si>
    <t>24-0104009</t>
  </si>
  <si>
    <t>24-0104020</t>
  </si>
  <si>
    <t>23-0095651</t>
  </si>
  <si>
    <t>23-0097788</t>
  </si>
  <si>
    <t>24-0104372</t>
  </si>
  <si>
    <t>24-0104472</t>
  </si>
  <si>
    <t>1 F/T Attorney, 1 Legal Assistant, 1 P/T Investigator</t>
  </si>
  <si>
    <t>** 1 Death Penalty case - two attorneys (Cochran and Pickering)</t>
  </si>
  <si>
    <t>**</t>
  </si>
  <si>
    <t>* Pershing County PD are NOT permitted to work private cases.</t>
  </si>
  <si>
    <t>23-0091158</t>
  </si>
  <si>
    <t>24-0104741</t>
  </si>
  <si>
    <t>24-0106005</t>
  </si>
  <si>
    <t>24-0104785</t>
  </si>
  <si>
    <t>24-0105122</t>
  </si>
  <si>
    <t>24-0108260</t>
  </si>
  <si>
    <t>24-0108721</t>
  </si>
  <si>
    <t>24-0108758</t>
  </si>
  <si>
    <t>24-0108473</t>
  </si>
  <si>
    <t>24-0108755</t>
  </si>
  <si>
    <t>24-0107737</t>
  </si>
  <si>
    <t>24-0107733</t>
  </si>
  <si>
    <t>24-0108375</t>
  </si>
  <si>
    <t>24-0107742</t>
  </si>
  <si>
    <t>24-0107726</t>
  </si>
  <si>
    <t>24-0108475</t>
  </si>
  <si>
    <t>24-0107022</t>
  </si>
  <si>
    <t>24-0107740</t>
  </si>
  <si>
    <t>24-0105449</t>
  </si>
  <si>
    <t>24-0104746</t>
  </si>
  <si>
    <t>**Death Penalty</t>
  </si>
  <si>
    <t>This represents Pickering's portion, (Cochran on other tab)</t>
  </si>
  <si>
    <t>* Pershing - NV Appt Counsel - private work hours not collected</t>
  </si>
  <si>
    <t xml:space="preserve"> *</t>
  </si>
  <si>
    <t xml:space="preserve"> *  </t>
  </si>
  <si>
    <t xml:space="preserve"> *   </t>
  </si>
  <si>
    <t>Specialty Court/Arraignments/48 Hour Hearings</t>
  </si>
  <si>
    <t>Pershing Time: Fiscal Year 25, Quarter 1</t>
  </si>
  <si>
    <t>Docket Number</t>
  </si>
  <si>
    <t>23-0095553</t>
  </si>
  <si>
    <t>22-0010487</t>
  </si>
  <si>
    <t>24-0109435</t>
  </si>
  <si>
    <t>24-0109441</t>
  </si>
  <si>
    <t>24-0112442</t>
  </si>
  <si>
    <t>23-0100264</t>
  </si>
  <si>
    <t>Canchola, Erika</t>
  </si>
  <si>
    <t>24-0110261</t>
  </si>
  <si>
    <t>23-0098212</t>
  </si>
  <si>
    <t>Plead Guilty/No Contest</t>
  </si>
  <si>
    <t>23-0100014</t>
  </si>
  <si>
    <t>23-0100439</t>
  </si>
  <si>
    <t>Deceased</t>
  </si>
  <si>
    <t>24-0112317</t>
  </si>
  <si>
    <t>23-0097784</t>
  </si>
  <si>
    <t>24-0109444</t>
  </si>
  <si>
    <t>24-0102134</t>
  </si>
  <si>
    <t>Dismissed</t>
  </si>
  <si>
    <t>23-0099899</t>
  </si>
  <si>
    <t>24-0111007</t>
  </si>
  <si>
    <t>24-0113047</t>
  </si>
  <si>
    <t>24-0112311</t>
  </si>
  <si>
    <t>23-0099993</t>
  </si>
  <si>
    <t>23-0100131</t>
  </si>
  <si>
    <t>24-0109839</t>
  </si>
  <si>
    <t>24-0110644</t>
  </si>
  <si>
    <t>24-0110581</t>
  </si>
  <si>
    <t>24-0112307</t>
  </si>
  <si>
    <t>22-0007308</t>
  </si>
  <si>
    <t>24-0110553</t>
  </si>
  <si>
    <t>24-0112441</t>
  </si>
  <si>
    <t>24-0102825</t>
  </si>
  <si>
    <t>24-0110358</t>
  </si>
  <si>
    <t>24-0112308</t>
  </si>
  <si>
    <t>24-0110396</t>
  </si>
  <si>
    <t>22-0008633</t>
  </si>
  <si>
    <t>23-0100143</t>
  </si>
  <si>
    <t>24-0109433</t>
  </si>
  <si>
    <t>24-0109907</t>
  </si>
  <si>
    <t>24-0112912</t>
  </si>
  <si>
    <t>24-0109776</t>
  </si>
  <si>
    <t>24-0109429</t>
  </si>
  <si>
    <t>Other</t>
  </si>
  <si>
    <t>24-0111818</t>
  </si>
  <si>
    <t>24-0112314</t>
  </si>
  <si>
    <t>24-0113883</t>
  </si>
  <si>
    <t>24-0112444</t>
  </si>
  <si>
    <t>24-0112296</t>
  </si>
  <si>
    <t>24-0111010</t>
  </si>
  <si>
    <t>24-0113049</t>
  </si>
  <si>
    <t>23-0100743</t>
  </si>
  <si>
    <t>Swanson, Law Office of Kyle B.</t>
  </si>
  <si>
    <t>The State of Nevada vs. Anthony Daniel Martinez</t>
  </si>
  <si>
    <t>23CR23272</t>
  </si>
  <si>
    <t>23-0101108</t>
  </si>
  <si>
    <t>The State of Nevada vs. Bradley Stuart Gilliland</t>
  </si>
  <si>
    <t>27CR-2023-0299</t>
  </si>
  <si>
    <t>23-0093822</t>
  </si>
  <si>
    <t>The State of Nevada vs. Ken and Lucille Bartlebaugh</t>
  </si>
  <si>
    <t>22CR22044</t>
  </si>
  <si>
    <t>24-0106676</t>
  </si>
  <si>
    <t>24CR00059</t>
  </si>
  <si>
    <t>23-0099075</t>
  </si>
  <si>
    <t>State of Nevada vs. Sean Cordeiro and Shannon May aka Shannon Nay aka Shannon Day aka Shannon Knight</t>
  </si>
  <si>
    <t>23CR23089</t>
  </si>
  <si>
    <t>22-0011029</t>
  </si>
  <si>
    <t>The State of Nevada vs. Sonny Happy Gannett</t>
  </si>
  <si>
    <t>19CR19104</t>
  </si>
  <si>
    <t>23-0101444</t>
  </si>
  <si>
    <t>The State of Nevada vs. Kenneth Robert Bartlebaugh</t>
  </si>
  <si>
    <t>23CR23224</t>
  </si>
  <si>
    <t>21-0002316</t>
  </si>
  <si>
    <t>27JV-DCV1-2021-0100</t>
  </si>
  <si>
    <t>Set for Review</t>
  </si>
  <si>
    <t>23-0100706</t>
  </si>
  <si>
    <t>The State of Nevada vs. Garrett Don Cooney</t>
  </si>
  <si>
    <t>27CR-2022-0088</t>
  </si>
  <si>
    <t>23-0100979</t>
  </si>
  <si>
    <t>The State of Nevada vs. Katelyn Mary Roy</t>
  </si>
  <si>
    <t>23CR23241</t>
  </si>
  <si>
    <t>24-0111661</t>
  </si>
  <si>
    <t>The State of Nevada vs. Van R. Krenik</t>
  </si>
  <si>
    <t>24CR00131</t>
  </si>
  <si>
    <t>24-0111360</t>
  </si>
  <si>
    <t>The State of Nevada vs. Jesus Felipe Acosta</t>
  </si>
  <si>
    <t>24CR00124</t>
  </si>
  <si>
    <t>24-0108726</t>
  </si>
  <si>
    <t>23CR23078</t>
  </si>
  <si>
    <t>24-0110924</t>
  </si>
  <si>
    <t>In the Matter of Avayah Daigneault</t>
  </si>
  <si>
    <t>27JV-DCV1-2024-0143</t>
  </si>
  <si>
    <t>24-0109928</t>
  </si>
  <si>
    <t>The State of Nevada vs. Misty Homnack</t>
  </si>
  <si>
    <t>24CR00103 and 24CR00109</t>
  </si>
  <si>
    <t>24-0111583</t>
  </si>
  <si>
    <t>The State of Nevada vs. Travis James Andrews</t>
  </si>
  <si>
    <t>24CR00105</t>
  </si>
  <si>
    <t>24-0102903</t>
  </si>
  <si>
    <t>Maningo, Ivette Amelburu</t>
  </si>
  <si>
    <t>24CR00034 6K</t>
  </si>
  <si>
    <t>Law Office of Kirsty Pickering</t>
  </si>
  <si>
    <t>23-0096041</t>
  </si>
  <si>
    <t>Pickering, Kirsty</t>
  </si>
  <si>
    <t>22-CR-22241</t>
  </si>
  <si>
    <t>27CV-JA3-2023-0024</t>
  </si>
  <si>
    <t>22-0090617</t>
  </si>
  <si>
    <t>Wigren, Leah</t>
  </si>
  <si>
    <t>22CR22230; 27CR-2023-0120</t>
  </si>
  <si>
    <t>22CR22230</t>
  </si>
  <si>
    <t>24-0113400</t>
  </si>
  <si>
    <t>McPhee, Ryan</t>
  </si>
  <si>
    <t>24CR00154</t>
  </si>
  <si>
    <t>Death Penalty **</t>
  </si>
  <si>
    <t>No private hours reported.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</si>
</sst>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2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4" fillId="0" borderId="0"/>
  </cellStyleXfs>
  <cellXfs count="57">
    <xf numFmtId="0" fontId="0" fillId="0" borderId="0" xfId="0"/>
    <xf numFmtId="164" fontId="1" fillId="0" borderId="0" xfId="0" applyNumberFormat="1" applyFont="1" applyAlignment="1">
      <alignment horizontal="center"/>
    </xf>
    <xf numFmtId="164" fontId="0" fillId="0" borderId="0" xfId="0" applyNumberFormat="1"/>
    <xf numFmtId="164" fontId="0" fillId="0" borderId="1" xfId="0" applyNumberFormat="1" applyBorder="1" applyAlignment="1">
      <alignment wrapText="1"/>
    </xf>
    <xf numFmtId="164" fontId="0" fillId="0" borderId="0" xfId="0" applyNumberFormat="1" applyAlignment="1">
      <alignment wrapText="1"/>
    </xf>
    <xf numFmtId="164" fontId="3" fillId="0" borderId="9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 wrapText="1"/>
    </xf>
    <xf numFmtId="164" fontId="4" fillId="0" borderId="0" xfId="0" applyNumberFormat="1" applyFont="1" applyAlignment="1">
      <alignment horizontal="right"/>
    </xf>
    <xf numFmtId="164" fontId="3" fillId="0" borderId="5" xfId="0" applyNumberFormat="1" applyFont="1" applyBorder="1"/>
    <xf numFmtId="164" fontId="4" fillId="0" borderId="0" xfId="0" applyNumberFormat="1" applyFont="1"/>
    <xf numFmtId="164" fontId="0" fillId="0" borderId="6" xfId="0" applyNumberFormat="1" applyBorder="1"/>
    <xf numFmtId="164" fontId="0" fillId="0" borderId="17" xfId="0" applyNumberFormat="1" applyBorder="1"/>
    <xf numFmtId="164" fontId="3" fillId="0" borderId="7" xfId="0" applyNumberFormat="1" applyFont="1" applyBorder="1"/>
    <xf numFmtId="164" fontId="0" fillId="0" borderId="8" xfId="0" applyNumberFormat="1" applyBorder="1"/>
    <xf numFmtId="164" fontId="0" fillId="0" borderId="15" xfId="0" applyNumberFormat="1" applyBorder="1"/>
    <xf numFmtId="164" fontId="7" fillId="0" borderId="11" xfId="2" applyNumberFormat="1" applyFont="1" applyBorder="1"/>
    <xf numFmtId="164" fontId="0" fillId="0" borderId="11" xfId="0" applyNumberFormat="1" applyBorder="1"/>
    <xf numFmtId="164" fontId="7" fillId="0" borderId="0" xfId="2" applyNumberFormat="1" applyFont="1"/>
    <xf numFmtId="164" fontId="0" fillId="0" borderId="0" xfId="0" quotePrefix="1" applyNumberFormat="1"/>
    <xf numFmtId="164" fontId="3" fillId="0" borderId="2" xfId="0" applyNumberFormat="1" applyFont="1" applyBorder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164" fontId="6" fillId="2" borderId="3" xfId="1" applyNumberFormat="1" applyFont="1" applyBorder="1"/>
    <xf numFmtId="164" fontId="6" fillId="2" borderId="4" xfId="1" applyNumberFormat="1" applyFont="1" applyBorder="1"/>
    <xf numFmtId="164" fontId="6" fillId="2" borderId="13" xfId="1" applyNumberFormat="1" applyFont="1" applyBorder="1"/>
    <xf numFmtId="164" fontId="6" fillId="2" borderId="14" xfId="1" applyNumberFormat="1" applyFont="1" applyBorder="1"/>
    <xf numFmtId="164" fontId="6" fillId="2" borderId="7" xfId="1" applyNumberFormat="1" applyFont="1" applyBorder="1"/>
    <xf numFmtId="164" fontId="6" fillId="2" borderId="8" xfId="1" applyNumberFormat="1" applyFont="1" applyBorder="1" applyAlignment="1">
      <alignment horizontal="right"/>
    </xf>
    <xf numFmtId="164" fontId="6" fillId="2" borderId="15" xfId="1" applyNumberFormat="1" applyFont="1" applyBorder="1" applyAlignment="1">
      <alignment horizontal="right"/>
    </xf>
    <xf numFmtId="164" fontId="6" fillId="2" borderId="16" xfId="1" applyNumberFormat="1" applyFont="1" applyBorder="1" applyAlignment="1">
      <alignment horizontal="right"/>
    </xf>
    <xf numFmtId="164" fontId="6" fillId="0" borderId="0" xfId="1" applyNumberFormat="1" applyFont="1" applyFill="1" applyBorder="1"/>
    <xf numFmtId="164" fontId="0" fillId="0" borderId="4" xfId="0" applyNumberFormat="1" applyBorder="1"/>
    <xf numFmtId="164" fontId="0" fillId="0" borderId="13" xfId="0" applyNumberFormat="1" applyBorder="1"/>
    <xf numFmtId="164" fontId="3" fillId="0" borderId="22" xfId="0" applyNumberFormat="1" applyFont="1" applyBorder="1"/>
    <xf numFmtId="164" fontId="3" fillId="0" borderId="21" xfId="0" applyNumberFormat="1" applyFont="1" applyBorder="1"/>
    <xf numFmtId="164" fontId="0" fillId="0" borderId="14" xfId="0" applyNumberFormat="1" applyBorder="1"/>
    <xf numFmtId="164" fontId="0" fillId="0" borderId="18" xfId="0" applyNumberFormat="1" applyBorder="1"/>
    <xf numFmtId="164" fontId="0" fillId="0" borderId="16" xfId="0" applyNumberFormat="1" applyBorder="1"/>
    <xf numFmtId="164" fontId="3" fillId="0" borderId="12" xfId="0" applyNumberFormat="1" applyFont="1" applyBorder="1" applyAlignment="1">
      <alignment horizontal="center" vertical="center" wrapText="1"/>
    </xf>
    <xf numFmtId="164" fontId="6" fillId="2" borderId="8" xfId="1" applyNumberFormat="1" applyFont="1" applyBorder="1"/>
    <xf numFmtId="164" fontId="6" fillId="2" borderId="20" xfId="1" applyNumberFormat="1" applyFont="1" applyBorder="1"/>
    <xf numFmtId="164" fontId="6" fillId="2" borderId="15" xfId="1" applyNumberFormat="1" applyFont="1" applyBorder="1"/>
    <xf numFmtId="164" fontId="6" fillId="2" borderId="16" xfId="1" applyNumberFormat="1" applyFont="1" applyBorder="1"/>
    <xf numFmtId="164" fontId="3" fillId="0" borderId="11" xfId="0" applyNumberFormat="1" applyFont="1" applyBorder="1"/>
    <xf numFmtId="164" fontId="3" fillId="0" borderId="3" xfId="0" applyNumberFormat="1" applyFont="1" applyBorder="1"/>
    <xf numFmtId="164" fontId="2" fillId="0" borderId="0" xfId="0" applyNumberFormat="1" applyFont="1" applyAlignment="1">
      <alignment vertical="top" wrapText="1"/>
    </xf>
    <xf numFmtId="164" fontId="6" fillId="2" borderId="19" xfId="1" applyNumberFormat="1" applyFont="1" applyBorder="1" applyAlignment="1">
      <alignment horizontal="right"/>
    </xf>
    <xf numFmtId="0" fontId="3" fillId="0" borderId="5" xfId="0" applyFont="1" applyBorder="1"/>
    <xf numFmtId="14" fontId="0" fillId="0" borderId="0" xfId="0" applyNumberFormat="1"/>
    <xf numFmtId="14" fontId="0" fillId="0" borderId="1" xfId="0" applyNumberFormat="1" applyBorder="1" applyAlignment="1">
      <alignment wrapText="1"/>
    </xf>
    <xf numFmtId="14" fontId="2" fillId="0" borderId="0" xfId="0" applyNumberFormat="1" applyFont="1" applyAlignment="1">
      <alignment vertical="top" wrapText="1"/>
    </xf>
    <xf numFmtId="164" fontId="1" fillId="0" borderId="0" xfId="0" applyNumberFormat="1" applyFont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0" xfId="0" applyNumberFormat="1" applyBorder="1"/>
    <xf numFmtId="164" fontId="0" fillId="0" borderId="0" xfId="0" applyNumberFormat="1"/>
    <xf numFmtId="164" fontId="3" fillId="0" borderId="10" xfId="0" applyNumberFormat="1" applyFon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</cellXfs>
  <cellStyles count="3">
    <cellStyle name="Neutral" xfId="1" builtinId="28"/>
    <cellStyle name="Normal" xfId="0" builtinId="0"/>
    <cellStyle name="Normal 2" xfId="2" xr:uid="{6CEC7D9D-3278-4F50-BC8E-3B5A423F2CA1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287"/>
  <sheetViews>
    <sheetView tabSelected="1" topLeftCell="U1" zoomScale="98" zoomScaleNormal="98" workbookViewId="0">
      <selection activeCell="U1" sqref="U1"/>
    </sheetView>
  </sheetViews>
  <sheetFormatPr defaultColWidth="9.109375" defaultRowHeight="14.4" x14ac:dyDescent="0.3"/>
  <cols>
    <col min="1" max="1" width="10.5546875" style="47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8" ht="25.2" customHeight="1" x14ac:dyDescent="0.5">
      <c r="A1" s="50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8" ht="15" thickBot="1" x14ac:dyDescent="0.35">
      <c r="V2" s="51" t="s">
        <v>52</v>
      </c>
      <c r="W2" s="52"/>
      <c r="X2" s="52"/>
      <c r="Y2" s="53"/>
      <c r="Z2" s="53"/>
    </row>
    <row r="3" spans="1:28" ht="60.75" customHeight="1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66</v>
      </c>
      <c r="J3" s="3" t="s">
        <v>67</v>
      </c>
      <c r="K3" s="3" t="s">
        <v>117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68</v>
      </c>
      <c r="S3" s="4"/>
      <c r="U3" s="5" t="str">
        <f>B4</f>
        <v>Pershing County Public Defender's Office</v>
      </c>
      <c r="V3" s="6" t="s">
        <v>18</v>
      </c>
      <c r="W3" s="6" t="s">
        <v>78</v>
      </c>
      <c r="X3" s="6" t="s">
        <v>49</v>
      </c>
      <c r="Y3" s="6" t="s">
        <v>50</v>
      </c>
      <c r="Z3" s="6" t="s">
        <v>47</v>
      </c>
    </row>
    <row r="4" spans="1:28" x14ac:dyDescent="0.3">
      <c r="A4" s="47">
        <v>45483</v>
      </c>
      <c r="B4" s="2" t="s">
        <v>14</v>
      </c>
      <c r="C4" s="2" t="s">
        <v>15</v>
      </c>
      <c r="D4" s="2" t="s">
        <v>45</v>
      </c>
      <c r="E4" s="2" t="s">
        <v>46</v>
      </c>
      <c r="F4" s="2" t="s">
        <v>17</v>
      </c>
      <c r="G4" s="2" t="s">
        <v>18</v>
      </c>
      <c r="H4" s="2" t="s">
        <v>19</v>
      </c>
      <c r="L4" s="2">
        <v>1.5</v>
      </c>
      <c r="N4" s="2">
        <v>65.900000000000006</v>
      </c>
      <c r="O4" s="2" t="s">
        <v>20</v>
      </c>
      <c r="T4" s="7"/>
      <c r="U4" s="8" t="s">
        <v>51</v>
      </c>
      <c r="V4" s="30">
        <f t="shared" ref="V4:Z11" si="0">SUMIFS($L$4:$L$287,$E$4:$E$287,$U4,$G$4:$G$287,V$3)</f>
        <v>0</v>
      </c>
      <c r="W4" s="31">
        <f t="shared" si="0"/>
        <v>0</v>
      </c>
      <c r="X4" s="31">
        <f t="shared" si="0"/>
        <v>0</v>
      </c>
      <c r="Y4" s="31">
        <f t="shared" si="0"/>
        <v>0</v>
      </c>
      <c r="Z4" s="31">
        <f t="shared" si="0"/>
        <v>0</v>
      </c>
      <c r="AA4" s="2">
        <f t="shared" ref="AA4:AA13" si="1">SUM(V4:Z4)</f>
        <v>0</v>
      </c>
      <c r="AB4" s="9"/>
    </row>
    <row r="5" spans="1:28" x14ac:dyDescent="0.3">
      <c r="A5" s="47">
        <v>45525</v>
      </c>
      <c r="B5" s="2" t="s">
        <v>14</v>
      </c>
      <c r="C5" s="2" t="s">
        <v>15</v>
      </c>
      <c r="D5" s="2" t="s">
        <v>45</v>
      </c>
      <c r="E5" s="2" t="s">
        <v>46</v>
      </c>
      <c r="F5" s="2" t="s">
        <v>17</v>
      </c>
      <c r="G5" s="2" t="s">
        <v>18</v>
      </c>
      <c r="H5" s="2" t="s">
        <v>19</v>
      </c>
      <c r="L5" s="2">
        <v>1.5</v>
      </c>
      <c r="N5" s="2">
        <v>65.900000000000006</v>
      </c>
      <c r="O5" s="2" t="s">
        <v>20</v>
      </c>
      <c r="U5" s="8" t="s">
        <v>16</v>
      </c>
      <c r="V5" s="10">
        <f t="shared" si="0"/>
        <v>18.599999999999998</v>
      </c>
      <c r="W5" s="11">
        <f t="shared" si="0"/>
        <v>0</v>
      </c>
      <c r="X5" s="11">
        <f t="shared" si="0"/>
        <v>0</v>
      </c>
      <c r="Y5" s="11">
        <f t="shared" si="0"/>
        <v>0</v>
      </c>
      <c r="Z5" s="11">
        <f t="shared" si="0"/>
        <v>0</v>
      </c>
      <c r="AA5" s="2">
        <f t="shared" si="1"/>
        <v>18.599999999999998</v>
      </c>
    </row>
    <row r="6" spans="1:28" x14ac:dyDescent="0.3">
      <c r="A6" s="47">
        <v>45546</v>
      </c>
      <c r="B6" s="2" t="s">
        <v>14</v>
      </c>
      <c r="C6" s="2" t="s">
        <v>15</v>
      </c>
      <c r="D6" s="2" t="s">
        <v>45</v>
      </c>
      <c r="E6" s="2" t="s">
        <v>46</v>
      </c>
      <c r="F6" s="2" t="s">
        <v>17</v>
      </c>
      <c r="G6" s="2" t="s">
        <v>18</v>
      </c>
      <c r="H6" s="2" t="s">
        <v>19</v>
      </c>
      <c r="L6" s="2">
        <v>1.4</v>
      </c>
      <c r="N6" s="2">
        <v>65.900000000000006</v>
      </c>
      <c r="O6" s="2" t="s">
        <v>20</v>
      </c>
      <c r="U6" s="8" t="s">
        <v>21</v>
      </c>
      <c r="V6" s="10">
        <f t="shared" si="0"/>
        <v>118.60000000000001</v>
      </c>
      <c r="W6" s="11">
        <f t="shared" si="0"/>
        <v>0</v>
      </c>
      <c r="X6" s="11">
        <f t="shared" si="0"/>
        <v>0</v>
      </c>
      <c r="Y6" s="11">
        <f t="shared" si="0"/>
        <v>1.8</v>
      </c>
      <c r="Z6" s="11">
        <f t="shared" si="0"/>
        <v>0.5</v>
      </c>
      <c r="AA6" s="2">
        <f t="shared" si="1"/>
        <v>120.9</v>
      </c>
    </row>
    <row r="7" spans="1:28" x14ac:dyDescent="0.3">
      <c r="A7" s="47">
        <v>45511</v>
      </c>
      <c r="B7" s="2" t="s">
        <v>14</v>
      </c>
      <c r="C7" s="2" t="s">
        <v>15</v>
      </c>
      <c r="D7" s="2" t="s">
        <v>45</v>
      </c>
      <c r="E7" s="2" t="s">
        <v>46</v>
      </c>
      <c r="F7" s="2" t="s">
        <v>17</v>
      </c>
      <c r="G7" s="2" t="s">
        <v>18</v>
      </c>
      <c r="H7" s="2" t="s">
        <v>19</v>
      </c>
      <c r="L7" s="2">
        <v>1</v>
      </c>
      <c r="N7" s="2">
        <v>65.900000000000006</v>
      </c>
      <c r="O7" s="2" t="s">
        <v>20</v>
      </c>
      <c r="U7" s="8" t="s">
        <v>31</v>
      </c>
      <c r="V7" s="10">
        <f t="shared" si="0"/>
        <v>35.999999999999993</v>
      </c>
      <c r="W7" s="11">
        <f t="shared" si="0"/>
        <v>0</v>
      </c>
      <c r="X7" s="11">
        <f t="shared" si="0"/>
        <v>0</v>
      </c>
      <c r="Y7" s="11">
        <f t="shared" si="0"/>
        <v>0</v>
      </c>
      <c r="Z7" s="11">
        <f t="shared" si="0"/>
        <v>0</v>
      </c>
      <c r="AA7" s="2">
        <f t="shared" si="1"/>
        <v>35.999999999999993</v>
      </c>
    </row>
    <row r="8" spans="1:28" x14ac:dyDescent="0.3">
      <c r="A8" s="47">
        <v>45491</v>
      </c>
      <c r="B8" s="2" t="s">
        <v>14</v>
      </c>
      <c r="C8" s="2" t="s">
        <v>15</v>
      </c>
      <c r="D8" s="2" t="s">
        <v>23</v>
      </c>
      <c r="E8" s="2" t="s">
        <v>21</v>
      </c>
      <c r="F8" s="2" t="s">
        <v>17</v>
      </c>
      <c r="G8" s="2" t="s">
        <v>18</v>
      </c>
      <c r="H8" s="2" t="s">
        <v>19</v>
      </c>
      <c r="L8" s="2">
        <v>6.5</v>
      </c>
      <c r="N8" s="2">
        <v>40.200000000000003</v>
      </c>
      <c r="O8" s="2" t="s">
        <v>20</v>
      </c>
      <c r="R8" s="2" t="s">
        <v>20</v>
      </c>
      <c r="U8" s="8" t="s">
        <v>34</v>
      </c>
      <c r="V8" s="10">
        <f t="shared" si="0"/>
        <v>28.300000000000004</v>
      </c>
      <c r="W8" s="11">
        <f t="shared" si="0"/>
        <v>0</v>
      </c>
      <c r="X8" s="11">
        <f t="shared" si="0"/>
        <v>0</v>
      </c>
      <c r="Y8" s="11">
        <f t="shared" si="0"/>
        <v>0</v>
      </c>
      <c r="Z8" s="11">
        <f t="shared" si="0"/>
        <v>3</v>
      </c>
      <c r="AA8" s="2">
        <f t="shared" si="1"/>
        <v>31.300000000000004</v>
      </c>
    </row>
    <row r="9" spans="1:28" x14ac:dyDescent="0.3">
      <c r="A9" s="47">
        <v>45544</v>
      </c>
      <c r="B9" s="2" t="s">
        <v>14</v>
      </c>
      <c r="C9" s="2" t="s">
        <v>15</v>
      </c>
      <c r="D9" s="2" t="s">
        <v>23</v>
      </c>
      <c r="E9" s="2" t="s">
        <v>21</v>
      </c>
      <c r="F9" s="2" t="s">
        <v>17</v>
      </c>
      <c r="G9" s="2" t="s">
        <v>18</v>
      </c>
      <c r="H9" s="2" t="s">
        <v>19</v>
      </c>
      <c r="L9" s="2">
        <v>0.6</v>
      </c>
      <c r="N9" s="2">
        <v>40.200000000000003</v>
      </c>
      <c r="O9" s="2" t="s">
        <v>20</v>
      </c>
      <c r="R9" s="2" t="s">
        <v>20</v>
      </c>
      <c r="U9" s="8" t="s">
        <v>29</v>
      </c>
      <c r="V9" s="10">
        <f t="shared" si="0"/>
        <v>7</v>
      </c>
      <c r="W9" s="11">
        <f t="shared" si="0"/>
        <v>0</v>
      </c>
      <c r="X9" s="11">
        <f t="shared" si="0"/>
        <v>0</v>
      </c>
      <c r="Y9" s="11">
        <f t="shared" si="0"/>
        <v>0</v>
      </c>
      <c r="Z9" s="11">
        <f t="shared" si="0"/>
        <v>0</v>
      </c>
      <c r="AA9" s="2">
        <f t="shared" si="1"/>
        <v>7</v>
      </c>
    </row>
    <row r="10" spans="1:28" x14ac:dyDescent="0.3">
      <c r="A10" s="47">
        <v>45490</v>
      </c>
      <c r="B10" s="2" t="s">
        <v>14</v>
      </c>
      <c r="C10" s="2" t="s">
        <v>15</v>
      </c>
      <c r="D10" s="2" t="s">
        <v>23</v>
      </c>
      <c r="E10" s="2" t="s">
        <v>21</v>
      </c>
      <c r="F10" s="2" t="s">
        <v>17</v>
      </c>
      <c r="G10" s="2" t="s">
        <v>18</v>
      </c>
      <c r="H10" s="2" t="s">
        <v>19</v>
      </c>
      <c r="L10" s="2">
        <v>4</v>
      </c>
      <c r="N10" s="2">
        <v>40.200000000000003</v>
      </c>
      <c r="O10" s="2" t="s">
        <v>20</v>
      </c>
      <c r="R10" s="2" t="s">
        <v>20</v>
      </c>
      <c r="U10" s="8" t="s">
        <v>62</v>
      </c>
      <c r="V10" s="10">
        <f t="shared" si="0"/>
        <v>0.4</v>
      </c>
      <c r="W10" s="11">
        <f t="shared" si="0"/>
        <v>0</v>
      </c>
      <c r="X10" s="11">
        <f t="shared" si="0"/>
        <v>0</v>
      </c>
      <c r="Y10" s="11">
        <f t="shared" si="0"/>
        <v>0</v>
      </c>
      <c r="Z10" s="11">
        <f t="shared" si="0"/>
        <v>0</v>
      </c>
      <c r="AA10" s="2">
        <f t="shared" si="1"/>
        <v>0.4</v>
      </c>
    </row>
    <row r="11" spans="1:28" x14ac:dyDescent="0.3">
      <c r="A11" s="47">
        <v>45519</v>
      </c>
      <c r="B11" s="2" t="s">
        <v>14</v>
      </c>
      <c r="C11" s="2" t="s">
        <v>15</v>
      </c>
      <c r="D11" s="2" t="s">
        <v>23</v>
      </c>
      <c r="E11" s="2" t="s">
        <v>21</v>
      </c>
      <c r="F11" s="2" t="s">
        <v>17</v>
      </c>
      <c r="G11" s="2" t="s">
        <v>18</v>
      </c>
      <c r="H11" s="2" t="s">
        <v>19</v>
      </c>
      <c r="L11" s="2">
        <v>3.1</v>
      </c>
      <c r="N11" s="2">
        <v>40.200000000000003</v>
      </c>
      <c r="O11" s="2" t="s">
        <v>20</v>
      </c>
      <c r="R11" s="2" t="s">
        <v>20</v>
      </c>
      <c r="U11" s="8" t="s">
        <v>44</v>
      </c>
      <c r="V11" s="10">
        <f t="shared" si="0"/>
        <v>6.1999999999999993</v>
      </c>
      <c r="W11" s="11">
        <f t="shared" si="0"/>
        <v>0</v>
      </c>
      <c r="X11" s="11">
        <f t="shared" si="0"/>
        <v>0</v>
      </c>
      <c r="Y11" s="11">
        <f t="shared" si="0"/>
        <v>0</v>
      </c>
      <c r="Z11" s="11">
        <f t="shared" si="0"/>
        <v>0</v>
      </c>
      <c r="AA11" s="2">
        <f t="shared" si="1"/>
        <v>6.1999999999999993</v>
      </c>
    </row>
    <row r="12" spans="1:28" x14ac:dyDescent="0.3">
      <c r="A12" s="47">
        <v>45502</v>
      </c>
      <c r="B12" s="2" t="s">
        <v>14</v>
      </c>
      <c r="C12" s="2" t="s">
        <v>15</v>
      </c>
      <c r="D12" s="2" t="s">
        <v>23</v>
      </c>
      <c r="E12" s="2" t="s">
        <v>21</v>
      </c>
      <c r="F12" s="2" t="s">
        <v>17</v>
      </c>
      <c r="G12" s="2" t="s">
        <v>18</v>
      </c>
      <c r="H12" s="2" t="s">
        <v>19</v>
      </c>
      <c r="L12" s="2">
        <v>0.5</v>
      </c>
      <c r="N12" s="2">
        <v>40.200000000000003</v>
      </c>
      <c r="O12" s="2" t="s">
        <v>20</v>
      </c>
      <c r="R12" s="2" t="s">
        <v>20</v>
      </c>
      <c r="U12" s="46" t="s">
        <v>115</v>
      </c>
      <c r="V12" s="10">
        <f>SUMIFS($L$4:$L$287,$E$4:$E$287,"Specialty Court",$G$4:$G$287,V$3)</f>
        <v>5.4</v>
      </c>
      <c r="W12" s="11">
        <f t="shared" ref="W12:Z12" si="2">SUMIFS($L$4:$L$287,$E$4:$E$287,"Specialty Court",$G$4:$G$287,W$3)</f>
        <v>0</v>
      </c>
      <c r="X12" s="11">
        <f t="shared" si="2"/>
        <v>0</v>
      </c>
      <c r="Y12" s="11">
        <f t="shared" si="2"/>
        <v>0</v>
      </c>
      <c r="Z12" s="35">
        <f t="shared" si="2"/>
        <v>0</v>
      </c>
      <c r="AA12" s="2">
        <f t="shared" si="1"/>
        <v>5.4</v>
      </c>
    </row>
    <row r="13" spans="1:28" ht="15" thickBot="1" x14ac:dyDescent="0.35">
      <c r="A13" s="47">
        <v>45558</v>
      </c>
      <c r="B13" s="2" t="s">
        <v>14</v>
      </c>
      <c r="C13" s="2" t="s">
        <v>15</v>
      </c>
      <c r="D13" s="2" t="s">
        <v>118</v>
      </c>
      <c r="E13" s="2" t="s">
        <v>21</v>
      </c>
      <c r="F13" s="2" t="s">
        <v>17</v>
      </c>
      <c r="G13" s="2" t="s">
        <v>18</v>
      </c>
      <c r="H13" s="2" t="s">
        <v>19</v>
      </c>
      <c r="L13" s="2">
        <v>0.3</v>
      </c>
      <c r="N13" s="2">
        <v>37</v>
      </c>
      <c r="O13" s="2" t="s">
        <v>20</v>
      </c>
      <c r="R13" s="2" t="s">
        <v>20</v>
      </c>
      <c r="T13" s="7" t="s">
        <v>87</v>
      </c>
      <c r="U13" s="12" t="s">
        <v>230</v>
      </c>
      <c r="V13" s="13">
        <f>SUMIFS($L$4:$L$287,$E$4:$E$287,$U13,$G$4:$G$287,V$3)</f>
        <v>0</v>
      </c>
      <c r="W13" s="14">
        <f>SUMIFS($L$4:$L$287,$E$4:$E$287,$U13,$G$4:$G$287,W$3)</f>
        <v>0</v>
      </c>
      <c r="X13" s="14">
        <f>SUMIFS($L$4:$L$287,$E$4:$E$287,$U13,$G$4:$G$287,X$3)</f>
        <v>0</v>
      </c>
      <c r="Y13" s="14">
        <f>SUMIFS($L$4:$L$287,$E$4:$E$287,$U13,$G$4:$G$287,Y$3)</f>
        <v>0</v>
      </c>
      <c r="Z13" s="14">
        <f>SUMIFS($L$4:$L$287,$E$4:$E$287,$U13,$G$4:$G$287,Z$3)</f>
        <v>0</v>
      </c>
      <c r="AA13" s="2">
        <f t="shared" si="1"/>
        <v>0</v>
      </c>
    </row>
    <row r="14" spans="1:28" x14ac:dyDescent="0.3">
      <c r="A14" s="47">
        <v>45519</v>
      </c>
      <c r="B14" s="2" t="s">
        <v>14</v>
      </c>
      <c r="C14" s="2" t="s">
        <v>15</v>
      </c>
      <c r="D14" s="2" t="s">
        <v>119</v>
      </c>
      <c r="E14" s="2" t="s">
        <v>34</v>
      </c>
      <c r="F14" s="2" t="s">
        <v>17</v>
      </c>
      <c r="G14" s="2" t="s">
        <v>18</v>
      </c>
      <c r="H14" s="2" t="s">
        <v>19</v>
      </c>
      <c r="L14" s="2">
        <v>0.3</v>
      </c>
      <c r="N14" s="2">
        <v>27.8</v>
      </c>
      <c r="O14" s="2" t="s">
        <v>20</v>
      </c>
      <c r="U14" s="15" t="s">
        <v>57</v>
      </c>
      <c r="V14" s="16">
        <f>SUM(V4:V13)</f>
        <v>220.50000000000003</v>
      </c>
      <c r="W14" s="16">
        <f t="shared" ref="W14:Z14" si="3">SUM(W4:W13)</f>
        <v>0</v>
      </c>
      <c r="X14" s="16">
        <f t="shared" si="3"/>
        <v>0</v>
      </c>
      <c r="Y14" s="16">
        <f t="shared" si="3"/>
        <v>1.8</v>
      </c>
      <c r="Z14" s="16">
        <f t="shared" si="3"/>
        <v>3.5</v>
      </c>
      <c r="AA14" s="2">
        <f>SUM(V4:Z13)</f>
        <v>225.80000000000004</v>
      </c>
    </row>
    <row r="15" spans="1:28" x14ac:dyDescent="0.3">
      <c r="A15" s="47">
        <v>45497</v>
      </c>
      <c r="B15" s="2" t="s">
        <v>14</v>
      </c>
      <c r="C15" s="2" t="s">
        <v>15</v>
      </c>
      <c r="D15" s="2" t="s">
        <v>120</v>
      </c>
      <c r="E15" s="2" t="s">
        <v>21</v>
      </c>
      <c r="F15" s="2" t="s">
        <v>17</v>
      </c>
      <c r="G15" s="2" t="s">
        <v>18</v>
      </c>
      <c r="H15" s="2" t="s">
        <v>19</v>
      </c>
      <c r="L15" s="2">
        <v>0.2</v>
      </c>
      <c r="N15" s="2">
        <v>25.8</v>
      </c>
      <c r="O15" s="2" t="s">
        <v>20</v>
      </c>
      <c r="R15" s="2" t="s">
        <v>20</v>
      </c>
      <c r="U15" s="17"/>
    </row>
    <row r="16" spans="1:28" ht="15" thickBot="1" x14ac:dyDescent="0.35">
      <c r="A16" s="47">
        <v>45526</v>
      </c>
      <c r="B16" s="2" t="s">
        <v>14</v>
      </c>
      <c r="C16" s="2" t="s">
        <v>15</v>
      </c>
      <c r="D16" s="2" t="s">
        <v>120</v>
      </c>
      <c r="E16" s="2" t="s">
        <v>21</v>
      </c>
      <c r="F16" s="2" t="s">
        <v>17</v>
      </c>
      <c r="G16" s="2" t="s">
        <v>18</v>
      </c>
      <c r="H16" s="2" t="s">
        <v>19</v>
      </c>
      <c r="L16" s="2">
        <v>0.8</v>
      </c>
      <c r="N16" s="2">
        <v>25.8</v>
      </c>
      <c r="O16" s="2" t="s">
        <v>20</v>
      </c>
      <c r="R16" s="2" t="s">
        <v>20</v>
      </c>
      <c r="U16" s="18" t="s">
        <v>53</v>
      </c>
      <c r="V16" s="51" t="s">
        <v>54</v>
      </c>
      <c r="W16" s="52"/>
      <c r="X16" s="52"/>
      <c r="Y16" s="53"/>
      <c r="Z16" s="53"/>
    </row>
    <row r="17" spans="1:27" ht="29.4" thickBot="1" x14ac:dyDescent="0.35">
      <c r="A17" s="47">
        <v>45492</v>
      </c>
      <c r="B17" s="2" t="s">
        <v>14</v>
      </c>
      <c r="C17" s="2" t="s">
        <v>15</v>
      </c>
      <c r="D17" s="2" t="s">
        <v>120</v>
      </c>
      <c r="E17" s="2" t="s">
        <v>21</v>
      </c>
      <c r="F17" s="2" t="s">
        <v>17</v>
      </c>
      <c r="G17" s="2" t="s">
        <v>18</v>
      </c>
      <c r="H17" s="2" t="s">
        <v>19</v>
      </c>
      <c r="L17" s="2">
        <v>1.4</v>
      </c>
      <c r="N17" s="2">
        <v>25.8</v>
      </c>
      <c r="O17" s="2" t="s">
        <v>20</v>
      </c>
      <c r="R17" s="2" t="s">
        <v>20</v>
      </c>
      <c r="U17" s="5" t="str">
        <f>B4</f>
        <v>Pershing County Public Defender's Office</v>
      </c>
      <c r="V17" s="19" t="str">
        <f>V3</f>
        <v>Attorney</v>
      </c>
      <c r="W17" s="19" t="str">
        <f t="shared" ref="W17:Z17" si="4">W3</f>
        <v>Travel (Attorney)</v>
      </c>
      <c r="X17" s="19" t="str">
        <f t="shared" si="4"/>
        <v>Investigator</v>
      </c>
      <c r="Y17" s="19" t="str">
        <f t="shared" si="4"/>
        <v>Expert</v>
      </c>
      <c r="Z17" s="19" t="str">
        <f t="shared" si="4"/>
        <v>Staff</v>
      </c>
      <c r="AA17" s="20" t="s">
        <v>55</v>
      </c>
    </row>
    <row r="18" spans="1:27" x14ac:dyDescent="0.3">
      <c r="A18" s="47">
        <v>45495</v>
      </c>
      <c r="B18" s="2" t="s">
        <v>14</v>
      </c>
      <c r="C18" s="2" t="s">
        <v>15</v>
      </c>
      <c r="D18" s="2" t="s">
        <v>120</v>
      </c>
      <c r="E18" s="2" t="s">
        <v>21</v>
      </c>
      <c r="F18" s="2" t="s">
        <v>17</v>
      </c>
      <c r="G18" s="2" t="s">
        <v>18</v>
      </c>
      <c r="H18" s="2" t="s">
        <v>19</v>
      </c>
      <c r="L18" s="2">
        <v>2.9</v>
      </c>
      <c r="N18" s="2">
        <v>25.8</v>
      </c>
      <c r="O18" s="2" t="s">
        <v>20</v>
      </c>
      <c r="R18" s="2" t="s">
        <v>20</v>
      </c>
      <c r="U18" s="21" t="s">
        <v>28</v>
      </c>
      <c r="V18" s="22">
        <f>SUMIFS($L$4:$L$287,$E$4:$E$287,$U18,$G$4:$G$287,V$3)</f>
        <v>2.5</v>
      </c>
      <c r="W18" s="23">
        <f>SUMIFS($L$4:$L$287,$E$4:$E$287,$U18,$G$4:$G$287,W$3)</f>
        <v>0</v>
      </c>
      <c r="X18" s="23">
        <f>SUMIFS($L$4:$L$287,$E$4:$E$287,$U18,$G$4:$G$287,X$3)</f>
        <v>0</v>
      </c>
      <c r="Y18" s="23">
        <f>SUMIFS($L$4:$L$287,$E$4:$E$287,$U18,$G$4:$G$287,Y$3)</f>
        <v>0</v>
      </c>
      <c r="Z18" s="23">
        <f>SUMIFS($L$4:$L$287,$E$4:$E$287,$U18,$G$4:$G$287,Z$3)</f>
        <v>0</v>
      </c>
      <c r="AA18" s="2">
        <f>SUM(V18:Z18)</f>
        <v>2.5</v>
      </c>
    </row>
    <row r="19" spans="1:27" ht="15" thickBot="1" x14ac:dyDescent="0.35">
      <c r="A19" s="47">
        <v>45545</v>
      </c>
      <c r="B19" s="2" t="s">
        <v>14</v>
      </c>
      <c r="C19" s="2" t="s">
        <v>15</v>
      </c>
      <c r="D19" s="2" t="s">
        <v>120</v>
      </c>
      <c r="E19" s="2" t="s">
        <v>21</v>
      </c>
      <c r="F19" s="2" t="s">
        <v>17</v>
      </c>
      <c r="G19" s="2" t="s">
        <v>18</v>
      </c>
      <c r="H19" s="2" t="s">
        <v>19</v>
      </c>
      <c r="L19" s="2">
        <v>0.5</v>
      </c>
      <c r="N19" s="2">
        <v>25.8</v>
      </c>
      <c r="O19" s="2" t="s">
        <v>20</v>
      </c>
      <c r="R19" s="2" t="s">
        <v>20</v>
      </c>
      <c r="U19" s="25" t="s">
        <v>56</v>
      </c>
      <c r="V19" s="26" t="s">
        <v>61</v>
      </c>
      <c r="W19" s="27" t="s">
        <v>61</v>
      </c>
      <c r="X19" s="27" t="s">
        <v>61</v>
      </c>
      <c r="Y19" s="27" t="s">
        <v>61</v>
      </c>
      <c r="Z19" s="27" t="s">
        <v>61</v>
      </c>
      <c r="AA19" s="29">
        <f>SUM(U19:Z19)</f>
        <v>0</v>
      </c>
    </row>
    <row r="20" spans="1:27" x14ac:dyDescent="0.3">
      <c r="A20" s="47">
        <v>45553</v>
      </c>
      <c r="B20" s="2" t="s">
        <v>14</v>
      </c>
      <c r="C20" s="2" t="s">
        <v>15</v>
      </c>
      <c r="D20" s="2" t="s">
        <v>120</v>
      </c>
      <c r="E20" s="2" t="s">
        <v>21</v>
      </c>
      <c r="F20" s="2" t="s">
        <v>17</v>
      </c>
      <c r="G20" s="2" t="s">
        <v>18</v>
      </c>
      <c r="H20" s="2" t="s">
        <v>19</v>
      </c>
      <c r="L20" s="2">
        <v>0.2</v>
      </c>
      <c r="N20" s="2">
        <v>25.8</v>
      </c>
      <c r="O20" s="2" t="s">
        <v>20</v>
      </c>
      <c r="R20" s="2" t="s">
        <v>20</v>
      </c>
      <c r="U20" s="15" t="s">
        <v>57</v>
      </c>
      <c r="V20" s="16">
        <f>SUM(V18:V19)</f>
        <v>2.5</v>
      </c>
      <c r="W20" s="16">
        <f t="shared" ref="W20:Z20" si="5">SUM(W18:W19)</f>
        <v>0</v>
      </c>
      <c r="X20" s="16">
        <f t="shared" si="5"/>
        <v>0</v>
      </c>
      <c r="Y20" s="16">
        <f t="shared" si="5"/>
        <v>0</v>
      </c>
      <c r="Z20" s="16">
        <f t="shared" si="5"/>
        <v>0</v>
      </c>
      <c r="AA20" s="29">
        <f>SUM(V18:Z19)</f>
        <v>2.5</v>
      </c>
    </row>
    <row r="21" spans="1:27" x14ac:dyDescent="0.3">
      <c r="A21" s="47">
        <v>45544</v>
      </c>
      <c r="B21" s="2" t="s">
        <v>14</v>
      </c>
      <c r="C21" s="2" t="s">
        <v>15</v>
      </c>
      <c r="D21" s="2" t="s">
        <v>120</v>
      </c>
      <c r="E21" s="2" t="s">
        <v>21</v>
      </c>
      <c r="F21" s="2" t="s">
        <v>17</v>
      </c>
      <c r="G21" s="2" t="s">
        <v>18</v>
      </c>
      <c r="H21" s="2" t="s">
        <v>19</v>
      </c>
      <c r="L21" s="2">
        <v>0.9</v>
      </c>
      <c r="N21" s="2">
        <v>25.8</v>
      </c>
      <c r="O21" s="2" t="s">
        <v>20</v>
      </c>
      <c r="R21" s="2" t="s">
        <v>20</v>
      </c>
      <c r="U21" s="9" t="s">
        <v>88</v>
      </c>
    </row>
    <row r="22" spans="1:27" x14ac:dyDescent="0.3">
      <c r="A22" s="47">
        <v>45510</v>
      </c>
      <c r="B22" s="2" t="s">
        <v>14</v>
      </c>
      <c r="C22" s="2" t="s">
        <v>15</v>
      </c>
      <c r="D22" s="2" t="s">
        <v>120</v>
      </c>
      <c r="E22" s="2" t="s">
        <v>21</v>
      </c>
      <c r="F22" s="2" t="s">
        <v>17</v>
      </c>
      <c r="G22" s="2" t="s">
        <v>18</v>
      </c>
      <c r="H22" s="2" t="s">
        <v>19</v>
      </c>
      <c r="L22" s="2">
        <v>0.3</v>
      </c>
      <c r="N22" s="2">
        <v>25.8</v>
      </c>
      <c r="O22" s="2" t="s">
        <v>20</v>
      </c>
      <c r="R22" s="2" t="s">
        <v>20</v>
      </c>
      <c r="U22" s="9" t="s">
        <v>85</v>
      </c>
      <c r="AA22" s="2">
        <f>AA14+AA18</f>
        <v>228.30000000000004</v>
      </c>
    </row>
    <row r="23" spans="1:27" x14ac:dyDescent="0.3">
      <c r="A23" s="47">
        <v>45558</v>
      </c>
      <c r="B23" s="2" t="s">
        <v>14</v>
      </c>
      <c r="C23" s="2" t="s">
        <v>15</v>
      </c>
      <c r="D23" s="2" t="s">
        <v>120</v>
      </c>
      <c r="E23" s="2" t="s">
        <v>21</v>
      </c>
      <c r="F23" s="2" t="s">
        <v>17</v>
      </c>
      <c r="G23" s="2" t="s">
        <v>18</v>
      </c>
      <c r="H23" s="2" t="s">
        <v>19</v>
      </c>
      <c r="L23" s="2">
        <v>0.5</v>
      </c>
      <c r="N23" s="2">
        <v>25.8</v>
      </c>
      <c r="O23" s="2" t="s">
        <v>20</v>
      </c>
      <c r="R23" s="2" t="s">
        <v>20</v>
      </c>
      <c r="U23" s="9" t="s">
        <v>86</v>
      </c>
    </row>
    <row r="24" spans="1:27" x14ac:dyDescent="0.3">
      <c r="A24" s="47">
        <v>45498</v>
      </c>
      <c r="B24" s="2" t="s">
        <v>14</v>
      </c>
      <c r="C24" s="2" t="s">
        <v>15</v>
      </c>
      <c r="D24" s="2" t="s">
        <v>120</v>
      </c>
      <c r="E24" s="2" t="s">
        <v>21</v>
      </c>
      <c r="F24" s="2" t="s">
        <v>17</v>
      </c>
      <c r="G24" s="2" t="s">
        <v>18</v>
      </c>
      <c r="H24" s="2" t="s">
        <v>19</v>
      </c>
      <c r="L24" s="2">
        <v>1.5</v>
      </c>
      <c r="N24" s="2">
        <v>25.8</v>
      </c>
      <c r="O24" s="2" t="s">
        <v>20</v>
      </c>
      <c r="R24" s="2" t="s">
        <v>20</v>
      </c>
      <c r="U24" s="9" t="s">
        <v>60</v>
      </c>
    </row>
    <row r="25" spans="1:27" x14ac:dyDescent="0.3">
      <c r="A25" s="47">
        <v>45506</v>
      </c>
      <c r="B25" s="2" t="s">
        <v>14</v>
      </c>
      <c r="C25" s="2" t="s">
        <v>15</v>
      </c>
      <c r="D25" s="2" t="s">
        <v>120</v>
      </c>
      <c r="E25" s="2" t="s">
        <v>21</v>
      </c>
      <c r="F25" s="2" t="s">
        <v>17</v>
      </c>
      <c r="G25" s="2" t="s">
        <v>18</v>
      </c>
      <c r="H25" s="2" t="s">
        <v>19</v>
      </c>
      <c r="L25" s="2">
        <v>5.2</v>
      </c>
      <c r="N25" s="2">
        <v>25.8</v>
      </c>
      <c r="O25" s="2" t="s">
        <v>20</v>
      </c>
      <c r="R25" s="2" t="s">
        <v>20</v>
      </c>
    </row>
    <row r="26" spans="1:27" x14ac:dyDescent="0.3">
      <c r="A26" s="47">
        <v>45511</v>
      </c>
      <c r="B26" s="2" t="s">
        <v>14</v>
      </c>
      <c r="C26" s="2" t="s">
        <v>15</v>
      </c>
      <c r="D26" s="2" t="s">
        <v>120</v>
      </c>
      <c r="E26" s="2" t="s">
        <v>21</v>
      </c>
      <c r="F26" s="2" t="s">
        <v>17</v>
      </c>
      <c r="G26" s="2" t="s">
        <v>18</v>
      </c>
      <c r="H26" s="2" t="s">
        <v>19</v>
      </c>
      <c r="L26" s="2">
        <v>0.3</v>
      </c>
      <c r="N26" s="2">
        <v>25.8</v>
      </c>
      <c r="O26" s="2" t="s">
        <v>20</v>
      </c>
      <c r="R26" s="2" t="s">
        <v>20</v>
      </c>
    </row>
    <row r="27" spans="1:27" x14ac:dyDescent="0.3">
      <c r="A27" s="47">
        <v>45548</v>
      </c>
      <c r="B27" s="2" t="s">
        <v>14</v>
      </c>
      <c r="C27" s="2" t="s">
        <v>15</v>
      </c>
      <c r="D27" s="2" t="s">
        <v>120</v>
      </c>
      <c r="E27" s="2" t="s">
        <v>21</v>
      </c>
      <c r="F27" s="2" t="s">
        <v>17</v>
      </c>
      <c r="G27" s="2" t="s">
        <v>18</v>
      </c>
      <c r="H27" s="2" t="s">
        <v>19</v>
      </c>
      <c r="L27" s="2">
        <v>1</v>
      </c>
      <c r="N27" s="2">
        <v>25.8</v>
      </c>
      <c r="O27" s="2" t="s">
        <v>20</v>
      </c>
      <c r="R27" s="2" t="s">
        <v>20</v>
      </c>
    </row>
    <row r="28" spans="1:27" x14ac:dyDescent="0.3">
      <c r="A28" s="47">
        <v>45485</v>
      </c>
      <c r="B28" s="2" t="s">
        <v>14</v>
      </c>
      <c r="C28" s="2" t="s">
        <v>15</v>
      </c>
      <c r="D28" s="2" t="s">
        <v>120</v>
      </c>
      <c r="E28" s="2" t="s">
        <v>21</v>
      </c>
      <c r="F28" s="2" t="s">
        <v>17</v>
      </c>
      <c r="G28" s="2" t="s">
        <v>18</v>
      </c>
      <c r="H28" s="2" t="s">
        <v>19</v>
      </c>
      <c r="L28" s="2">
        <v>0.4</v>
      </c>
      <c r="N28" s="2">
        <v>25.8</v>
      </c>
      <c r="O28" s="2" t="s">
        <v>20</v>
      </c>
      <c r="R28" s="2" t="s">
        <v>20</v>
      </c>
    </row>
    <row r="29" spans="1:27" x14ac:dyDescent="0.3">
      <c r="A29" s="47">
        <v>45502</v>
      </c>
      <c r="B29" s="2" t="s">
        <v>14</v>
      </c>
      <c r="C29" s="2" t="s">
        <v>15</v>
      </c>
      <c r="D29" s="2" t="s">
        <v>120</v>
      </c>
      <c r="E29" s="2" t="s">
        <v>21</v>
      </c>
      <c r="F29" s="2" t="s">
        <v>17</v>
      </c>
      <c r="G29" s="2" t="s">
        <v>18</v>
      </c>
      <c r="H29" s="2" t="s">
        <v>19</v>
      </c>
      <c r="L29" s="2">
        <v>0.5</v>
      </c>
      <c r="N29" s="2">
        <v>25.8</v>
      </c>
      <c r="O29" s="2" t="s">
        <v>20</v>
      </c>
      <c r="R29" s="2" t="s">
        <v>20</v>
      </c>
    </row>
    <row r="30" spans="1:27" x14ac:dyDescent="0.3">
      <c r="A30" s="47">
        <v>45488</v>
      </c>
      <c r="B30" s="2" t="s">
        <v>14</v>
      </c>
      <c r="C30" s="2" t="s">
        <v>15</v>
      </c>
      <c r="D30" s="2" t="s">
        <v>120</v>
      </c>
      <c r="E30" s="2" t="s">
        <v>21</v>
      </c>
      <c r="F30" s="2" t="s">
        <v>17</v>
      </c>
      <c r="G30" s="2" t="s">
        <v>18</v>
      </c>
      <c r="H30" s="2" t="s">
        <v>19</v>
      </c>
      <c r="L30" s="2">
        <v>1.6</v>
      </c>
      <c r="N30" s="2">
        <v>25.8</v>
      </c>
      <c r="O30" s="2" t="s">
        <v>20</v>
      </c>
      <c r="R30" s="2" t="s">
        <v>20</v>
      </c>
    </row>
    <row r="31" spans="1:27" x14ac:dyDescent="0.3">
      <c r="A31" s="47">
        <v>45504</v>
      </c>
      <c r="B31" s="2" t="s">
        <v>14</v>
      </c>
      <c r="C31" s="2" t="s">
        <v>15</v>
      </c>
      <c r="D31" s="2" t="s">
        <v>120</v>
      </c>
      <c r="E31" s="2" t="s">
        <v>21</v>
      </c>
      <c r="F31" s="2" t="s">
        <v>17</v>
      </c>
      <c r="G31" s="2" t="s">
        <v>18</v>
      </c>
      <c r="H31" s="2" t="s">
        <v>19</v>
      </c>
      <c r="L31" s="2">
        <v>1.7</v>
      </c>
      <c r="N31" s="2">
        <v>25.8</v>
      </c>
      <c r="O31" s="2" t="s">
        <v>20</v>
      </c>
      <c r="R31" s="2" t="s">
        <v>20</v>
      </c>
    </row>
    <row r="32" spans="1:27" x14ac:dyDescent="0.3">
      <c r="A32" s="47">
        <v>45483</v>
      </c>
      <c r="B32" s="2" t="s">
        <v>14</v>
      </c>
      <c r="C32" s="2" t="s">
        <v>15</v>
      </c>
      <c r="D32" s="2" t="s">
        <v>120</v>
      </c>
      <c r="E32" s="2" t="s">
        <v>21</v>
      </c>
      <c r="F32" s="2" t="s">
        <v>17</v>
      </c>
      <c r="G32" s="2" t="s">
        <v>18</v>
      </c>
      <c r="H32" s="2" t="s">
        <v>19</v>
      </c>
      <c r="L32" s="2">
        <v>1.4</v>
      </c>
      <c r="N32" s="2">
        <v>25.8</v>
      </c>
      <c r="O32" s="2" t="s">
        <v>20</v>
      </c>
      <c r="R32" s="2" t="s">
        <v>20</v>
      </c>
    </row>
    <row r="33" spans="1:18" x14ac:dyDescent="0.3">
      <c r="A33" s="47">
        <v>45484</v>
      </c>
      <c r="B33" s="2" t="s">
        <v>14</v>
      </c>
      <c r="C33" s="2" t="s">
        <v>15</v>
      </c>
      <c r="D33" s="2" t="s">
        <v>120</v>
      </c>
      <c r="E33" s="2" t="s">
        <v>21</v>
      </c>
      <c r="F33" s="2" t="s">
        <v>17</v>
      </c>
      <c r="G33" s="2" t="s">
        <v>18</v>
      </c>
      <c r="H33" s="2" t="s">
        <v>19</v>
      </c>
      <c r="L33" s="2">
        <v>1.9</v>
      </c>
      <c r="N33" s="2">
        <v>25.8</v>
      </c>
      <c r="O33" s="2" t="s">
        <v>20</v>
      </c>
      <c r="R33" s="2" t="s">
        <v>20</v>
      </c>
    </row>
    <row r="34" spans="1:18" x14ac:dyDescent="0.3">
      <c r="A34" s="47">
        <v>45499</v>
      </c>
      <c r="B34" s="2" t="s">
        <v>14</v>
      </c>
      <c r="C34" s="2" t="s">
        <v>15</v>
      </c>
      <c r="D34" s="2" t="s">
        <v>120</v>
      </c>
      <c r="E34" s="2" t="s">
        <v>21</v>
      </c>
      <c r="F34" s="2" t="s">
        <v>17</v>
      </c>
      <c r="G34" s="2" t="s">
        <v>18</v>
      </c>
      <c r="H34" s="2" t="s">
        <v>19</v>
      </c>
      <c r="L34" s="2">
        <v>2.6</v>
      </c>
      <c r="N34" s="2">
        <v>25.8</v>
      </c>
      <c r="O34" s="2" t="s">
        <v>20</v>
      </c>
      <c r="R34" s="2" t="s">
        <v>20</v>
      </c>
    </row>
    <row r="35" spans="1:18" x14ac:dyDescent="0.3">
      <c r="A35" s="47">
        <v>45531</v>
      </c>
      <c r="B35" s="2" t="s">
        <v>14</v>
      </c>
      <c r="C35" s="2" t="s">
        <v>15</v>
      </c>
      <c r="D35" s="2" t="s">
        <v>89</v>
      </c>
      <c r="E35" s="2" t="s">
        <v>28</v>
      </c>
      <c r="F35" s="2" t="s">
        <v>17</v>
      </c>
      <c r="G35" s="2" t="s">
        <v>18</v>
      </c>
      <c r="H35" s="2" t="s">
        <v>19</v>
      </c>
      <c r="L35" s="2">
        <v>0.5</v>
      </c>
      <c r="N35" s="2">
        <v>21.1</v>
      </c>
      <c r="O35" s="2" t="s">
        <v>20</v>
      </c>
      <c r="R35" s="2" t="s">
        <v>20</v>
      </c>
    </row>
    <row r="36" spans="1:18" x14ac:dyDescent="0.3">
      <c r="A36" s="47">
        <v>45531</v>
      </c>
      <c r="B36" s="2" t="s">
        <v>14</v>
      </c>
      <c r="C36" s="2" t="s">
        <v>15</v>
      </c>
      <c r="D36" s="2" t="s">
        <v>37</v>
      </c>
      <c r="E36" s="2" t="s">
        <v>34</v>
      </c>
      <c r="F36" s="2" t="s">
        <v>17</v>
      </c>
      <c r="G36" s="2" t="s">
        <v>18</v>
      </c>
      <c r="H36" s="2" t="s">
        <v>19</v>
      </c>
      <c r="L36" s="2">
        <v>0.4</v>
      </c>
      <c r="N36" s="2">
        <v>18</v>
      </c>
      <c r="O36" s="2" t="s">
        <v>20</v>
      </c>
      <c r="R36" s="2" t="s">
        <v>20</v>
      </c>
    </row>
    <row r="37" spans="1:18" x14ac:dyDescent="0.3">
      <c r="A37" s="47">
        <v>45484</v>
      </c>
      <c r="B37" s="2" t="s">
        <v>14</v>
      </c>
      <c r="C37" s="2" t="s">
        <v>15</v>
      </c>
      <c r="D37" s="2" t="s">
        <v>37</v>
      </c>
      <c r="E37" s="2" t="s">
        <v>34</v>
      </c>
      <c r="F37" s="2" t="s">
        <v>17</v>
      </c>
      <c r="G37" s="2" t="s">
        <v>18</v>
      </c>
      <c r="H37" s="2" t="s">
        <v>19</v>
      </c>
      <c r="L37" s="2">
        <v>0.3</v>
      </c>
      <c r="N37" s="2">
        <v>18</v>
      </c>
      <c r="O37" s="2" t="s">
        <v>20</v>
      </c>
      <c r="R37" s="2" t="s">
        <v>20</v>
      </c>
    </row>
    <row r="38" spans="1:18" x14ac:dyDescent="0.3">
      <c r="A38" s="47">
        <v>45530</v>
      </c>
      <c r="B38" s="2" t="s">
        <v>14</v>
      </c>
      <c r="C38" s="2" t="s">
        <v>15</v>
      </c>
      <c r="D38" s="2" t="s">
        <v>90</v>
      </c>
      <c r="E38" s="2" t="s">
        <v>21</v>
      </c>
      <c r="F38" s="2" t="s">
        <v>17</v>
      </c>
      <c r="G38" s="2" t="s">
        <v>18</v>
      </c>
      <c r="H38" s="2" t="s">
        <v>19</v>
      </c>
      <c r="L38" s="2">
        <v>0.4</v>
      </c>
      <c r="N38" s="2">
        <v>16.399999999999999</v>
      </c>
      <c r="O38" s="2" t="s">
        <v>20</v>
      </c>
      <c r="R38" s="2" t="s">
        <v>20</v>
      </c>
    </row>
    <row r="39" spans="1:18" x14ac:dyDescent="0.3">
      <c r="A39" s="47">
        <v>45489</v>
      </c>
      <c r="B39" s="2" t="s">
        <v>14</v>
      </c>
      <c r="C39" s="2" t="s">
        <v>15</v>
      </c>
      <c r="D39" s="2" t="s">
        <v>90</v>
      </c>
      <c r="E39" s="2" t="s">
        <v>21</v>
      </c>
      <c r="F39" s="2" t="s">
        <v>17</v>
      </c>
      <c r="G39" s="2" t="s">
        <v>18</v>
      </c>
      <c r="H39" s="2" t="s">
        <v>19</v>
      </c>
      <c r="L39" s="2">
        <v>1</v>
      </c>
      <c r="N39" s="2">
        <v>16.399999999999999</v>
      </c>
      <c r="O39" s="2" t="s">
        <v>20</v>
      </c>
      <c r="R39" s="2" t="s">
        <v>20</v>
      </c>
    </row>
    <row r="40" spans="1:18" x14ac:dyDescent="0.3">
      <c r="A40" s="47">
        <v>45495</v>
      </c>
      <c r="B40" s="2" t="s">
        <v>14</v>
      </c>
      <c r="C40" s="2" t="s">
        <v>15</v>
      </c>
      <c r="D40" s="2" t="s">
        <v>90</v>
      </c>
      <c r="E40" s="2" t="s">
        <v>21</v>
      </c>
      <c r="F40" s="2" t="s">
        <v>17</v>
      </c>
      <c r="G40" s="2" t="s">
        <v>18</v>
      </c>
      <c r="H40" s="2" t="s">
        <v>19</v>
      </c>
      <c r="L40" s="2">
        <v>0.2</v>
      </c>
      <c r="N40" s="2">
        <v>16.399999999999999</v>
      </c>
      <c r="O40" s="2" t="s">
        <v>20</v>
      </c>
      <c r="R40" s="2" t="s">
        <v>20</v>
      </c>
    </row>
    <row r="41" spans="1:18" x14ac:dyDescent="0.3">
      <c r="A41" s="47">
        <v>45553</v>
      </c>
      <c r="B41" s="2" t="s">
        <v>14</v>
      </c>
      <c r="C41" s="2" t="s">
        <v>15</v>
      </c>
      <c r="D41" s="2" t="s">
        <v>90</v>
      </c>
      <c r="E41" s="2" t="s">
        <v>21</v>
      </c>
      <c r="F41" s="2" t="s">
        <v>17</v>
      </c>
      <c r="G41" s="2" t="s">
        <v>18</v>
      </c>
      <c r="H41" s="2" t="s">
        <v>19</v>
      </c>
      <c r="L41" s="2">
        <v>0.2</v>
      </c>
      <c r="N41" s="2">
        <v>16.399999999999999</v>
      </c>
      <c r="O41" s="2" t="s">
        <v>20</v>
      </c>
      <c r="R41" s="2" t="s">
        <v>20</v>
      </c>
    </row>
    <row r="42" spans="1:18" x14ac:dyDescent="0.3">
      <c r="A42" s="47">
        <v>45527</v>
      </c>
      <c r="B42" s="2" t="s">
        <v>14</v>
      </c>
      <c r="C42" s="2" t="s">
        <v>15</v>
      </c>
      <c r="D42" s="2" t="s">
        <v>90</v>
      </c>
      <c r="E42" s="2" t="s">
        <v>21</v>
      </c>
      <c r="F42" s="2" t="s">
        <v>17</v>
      </c>
      <c r="G42" s="2" t="s">
        <v>18</v>
      </c>
      <c r="H42" s="2" t="s">
        <v>19</v>
      </c>
      <c r="L42" s="2">
        <v>0.5</v>
      </c>
      <c r="N42" s="2">
        <v>16.399999999999999</v>
      </c>
      <c r="O42" s="2" t="s">
        <v>20</v>
      </c>
      <c r="R42" s="2" t="s">
        <v>20</v>
      </c>
    </row>
    <row r="43" spans="1:18" x14ac:dyDescent="0.3">
      <c r="A43" s="47">
        <v>45526</v>
      </c>
      <c r="B43" s="2" t="s">
        <v>14</v>
      </c>
      <c r="C43" s="2" t="s">
        <v>15</v>
      </c>
      <c r="D43" s="2" t="s">
        <v>90</v>
      </c>
      <c r="E43" s="2" t="s">
        <v>21</v>
      </c>
      <c r="F43" s="2" t="s">
        <v>17</v>
      </c>
      <c r="G43" s="2" t="s">
        <v>18</v>
      </c>
      <c r="H43" s="2" t="s">
        <v>19</v>
      </c>
      <c r="L43" s="2">
        <v>0.3</v>
      </c>
      <c r="N43" s="2">
        <v>16.399999999999999</v>
      </c>
      <c r="O43" s="2" t="s">
        <v>20</v>
      </c>
      <c r="R43" s="2" t="s">
        <v>20</v>
      </c>
    </row>
    <row r="44" spans="1:18" x14ac:dyDescent="0.3">
      <c r="A44" s="47">
        <v>45547</v>
      </c>
      <c r="B44" s="2" t="s">
        <v>14</v>
      </c>
      <c r="C44" s="2" t="s">
        <v>15</v>
      </c>
      <c r="D44" s="2" t="s">
        <v>43</v>
      </c>
      <c r="E44" s="2" t="s">
        <v>34</v>
      </c>
      <c r="F44" s="2" t="s">
        <v>17</v>
      </c>
      <c r="G44" s="2" t="s">
        <v>18</v>
      </c>
      <c r="H44" s="2" t="s">
        <v>19</v>
      </c>
      <c r="L44" s="2">
        <v>0.3</v>
      </c>
      <c r="N44" s="2">
        <v>15.7</v>
      </c>
      <c r="O44" s="2" t="s">
        <v>20</v>
      </c>
      <c r="R44" s="2" t="s">
        <v>20</v>
      </c>
    </row>
    <row r="45" spans="1:18" x14ac:dyDescent="0.3">
      <c r="A45" s="47">
        <v>45478</v>
      </c>
      <c r="B45" s="2" t="s">
        <v>14</v>
      </c>
      <c r="C45" s="2" t="s">
        <v>15</v>
      </c>
      <c r="D45" s="2" t="s">
        <v>43</v>
      </c>
      <c r="E45" s="2" t="s">
        <v>34</v>
      </c>
      <c r="F45" s="2" t="s">
        <v>17</v>
      </c>
      <c r="G45" s="2" t="s">
        <v>18</v>
      </c>
      <c r="H45" s="2" t="s">
        <v>19</v>
      </c>
      <c r="L45" s="2">
        <v>0.3</v>
      </c>
      <c r="N45" s="2">
        <v>15.7</v>
      </c>
      <c r="O45" s="2" t="s">
        <v>20</v>
      </c>
      <c r="R45" s="2" t="s">
        <v>20</v>
      </c>
    </row>
    <row r="46" spans="1:18" x14ac:dyDescent="0.3">
      <c r="A46" s="47">
        <v>45505</v>
      </c>
      <c r="B46" s="2" t="s">
        <v>14</v>
      </c>
      <c r="C46" s="2" t="s">
        <v>15</v>
      </c>
      <c r="D46" s="2" t="s">
        <v>43</v>
      </c>
      <c r="E46" s="2" t="s">
        <v>34</v>
      </c>
      <c r="F46" s="2" t="s">
        <v>17</v>
      </c>
      <c r="G46" s="2" t="s">
        <v>18</v>
      </c>
      <c r="H46" s="2" t="s">
        <v>19</v>
      </c>
      <c r="L46" s="2">
        <v>0.4</v>
      </c>
      <c r="N46" s="2">
        <v>15.7</v>
      </c>
      <c r="O46" s="2" t="s">
        <v>20</v>
      </c>
      <c r="R46" s="2" t="s">
        <v>20</v>
      </c>
    </row>
    <row r="47" spans="1:18" x14ac:dyDescent="0.3">
      <c r="A47" s="47">
        <v>45489</v>
      </c>
      <c r="B47" s="2" t="s">
        <v>14</v>
      </c>
      <c r="C47" s="2" t="s">
        <v>15</v>
      </c>
      <c r="D47" s="2" t="s">
        <v>121</v>
      </c>
      <c r="E47" s="2" t="s">
        <v>21</v>
      </c>
      <c r="F47" s="2" t="s">
        <v>17</v>
      </c>
      <c r="G47" s="2" t="s">
        <v>18</v>
      </c>
      <c r="H47" s="2" t="s">
        <v>19</v>
      </c>
      <c r="L47" s="2">
        <v>2.5</v>
      </c>
      <c r="N47" s="2">
        <v>15.6</v>
      </c>
      <c r="O47" s="2" t="s">
        <v>20</v>
      </c>
      <c r="R47" s="2" t="s">
        <v>20</v>
      </c>
    </row>
    <row r="48" spans="1:18" x14ac:dyDescent="0.3">
      <c r="A48" s="47">
        <v>45504</v>
      </c>
      <c r="B48" s="2" t="s">
        <v>14</v>
      </c>
      <c r="C48" s="2" t="s">
        <v>15</v>
      </c>
      <c r="D48" s="2" t="s">
        <v>121</v>
      </c>
      <c r="E48" s="2" t="s">
        <v>21</v>
      </c>
      <c r="F48" s="2" t="s">
        <v>17</v>
      </c>
      <c r="G48" s="2" t="s">
        <v>18</v>
      </c>
      <c r="H48" s="2" t="s">
        <v>19</v>
      </c>
      <c r="L48" s="2">
        <v>2.2999999999999998</v>
      </c>
      <c r="N48" s="2">
        <v>15.6</v>
      </c>
      <c r="O48" s="2" t="s">
        <v>20</v>
      </c>
      <c r="R48" s="2" t="s">
        <v>20</v>
      </c>
    </row>
    <row r="49" spans="1:18" x14ac:dyDescent="0.3">
      <c r="A49" s="47">
        <v>45503</v>
      </c>
      <c r="B49" s="2" t="s">
        <v>14</v>
      </c>
      <c r="C49" s="2" t="s">
        <v>15</v>
      </c>
      <c r="D49" s="2" t="s">
        <v>121</v>
      </c>
      <c r="E49" s="2" t="s">
        <v>21</v>
      </c>
      <c r="F49" s="2" t="s">
        <v>17</v>
      </c>
      <c r="G49" s="2" t="s">
        <v>18</v>
      </c>
      <c r="H49" s="2" t="s">
        <v>19</v>
      </c>
      <c r="L49" s="2">
        <v>0.5</v>
      </c>
      <c r="N49" s="2">
        <v>15.6</v>
      </c>
      <c r="O49" s="2" t="s">
        <v>20</v>
      </c>
      <c r="R49" s="2" t="s">
        <v>20</v>
      </c>
    </row>
    <row r="50" spans="1:18" x14ac:dyDescent="0.3">
      <c r="A50" s="47">
        <v>45481</v>
      </c>
      <c r="B50" s="2" t="s">
        <v>14</v>
      </c>
      <c r="C50" s="2" t="s">
        <v>15</v>
      </c>
      <c r="D50" s="2" t="s">
        <v>121</v>
      </c>
      <c r="E50" s="2" t="s">
        <v>21</v>
      </c>
      <c r="F50" s="2" t="s">
        <v>17</v>
      </c>
      <c r="G50" s="2" t="s">
        <v>18</v>
      </c>
      <c r="H50" s="2" t="s">
        <v>19</v>
      </c>
      <c r="L50" s="2">
        <v>1</v>
      </c>
      <c r="N50" s="2">
        <v>15.6</v>
      </c>
      <c r="O50" s="2" t="s">
        <v>20</v>
      </c>
      <c r="R50" s="2" t="s">
        <v>20</v>
      </c>
    </row>
    <row r="51" spans="1:18" x14ac:dyDescent="0.3">
      <c r="A51" s="47">
        <v>45483</v>
      </c>
      <c r="B51" s="2" t="s">
        <v>14</v>
      </c>
      <c r="C51" s="2" t="s">
        <v>15</v>
      </c>
      <c r="D51" s="2" t="s">
        <v>121</v>
      </c>
      <c r="E51" s="2" t="s">
        <v>21</v>
      </c>
      <c r="F51" s="2" t="s">
        <v>17</v>
      </c>
      <c r="G51" s="2" t="s">
        <v>18</v>
      </c>
      <c r="H51" s="2" t="s">
        <v>19</v>
      </c>
      <c r="L51" s="2">
        <v>0.5</v>
      </c>
      <c r="N51" s="2">
        <v>15.6</v>
      </c>
      <c r="O51" s="2" t="s">
        <v>20</v>
      </c>
      <c r="R51" s="2" t="s">
        <v>20</v>
      </c>
    </row>
    <row r="52" spans="1:18" x14ac:dyDescent="0.3">
      <c r="A52" s="47">
        <v>45544</v>
      </c>
      <c r="B52" s="2" t="s">
        <v>14</v>
      </c>
      <c r="C52" s="2" t="s">
        <v>15</v>
      </c>
      <c r="D52" s="2" t="s">
        <v>121</v>
      </c>
      <c r="E52" s="2" t="s">
        <v>21</v>
      </c>
      <c r="F52" s="2" t="s">
        <v>17</v>
      </c>
      <c r="G52" s="2" t="s">
        <v>18</v>
      </c>
      <c r="H52" s="2" t="s">
        <v>19</v>
      </c>
      <c r="L52" s="2">
        <v>0.7</v>
      </c>
      <c r="N52" s="2">
        <v>15.6</v>
      </c>
      <c r="O52" s="2" t="s">
        <v>20</v>
      </c>
      <c r="R52" s="2" t="s">
        <v>20</v>
      </c>
    </row>
    <row r="53" spans="1:18" x14ac:dyDescent="0.3">
      <c r="A53" s="47">
        <v>45534</v>
      </c>
      <c r="B53" s="2" t="s">
        <v>14</v>
      </c>
      <c r="C53" s="2" t="s">
        <v>15</v>
      </c>
      <c r="D53" s="2" t="s">
        <v>121</v>
      </c>
      <c r="E53" s="2" t="s">
        <v>21</v>
      </c>
      <c r="F53" s="2" t="s">
        <v>17</v>
      </c>
      <c r="G53" s="2" t="s">
        <v>18</v>
      </c>
      <c r="H53" s="2" t="s">
        <v>19</v>
      </c>
      <c r="L53" s="2">
        <v>1.2</v>
      </c>
      <c r="N53" s="2">
        <v>15.6</v>
      </c>
      <c r="O53" s="2" t="s">
        <v>20</v>
      </c>
      <c r="R53" s="2" t="s">
        <v>20</v>
      </c>
    </row>
    <row r="54" spans="1:18" x14ac:dyDescent="0.3">
      <c r="A54" s="47">
        <v>45533</v>
      </c>
      <c r="B54" s="2" t="s">
        <v>14</v>
      </c>
      <c r="C54" s="2" t="s">
        <v>15</v>
      </c>
      <c r="D54" s="2" t="s">
        <v>121</v>
      </c>
      <c r="E54" s="2" t="s">
        <v>21</v>
      </c>
      <c r="F54" s="2" t="s">
        <v>17</v>
      </c>
      <c r="G54" s="2" t="s">
        <v>18</v>
      </c>
      <c r="H54" s="2" t="s">
        <v>19</v>
      </c>
      <c r="L54" s="2">
        <v>1</v>
      </c>
      <c r="N54" s="2">
        <v>15.6</v>
      </c>
      <c r="O54" s="2" t="s">
        <v>20</v>
      </c>
      <c r="R54" s="2" t="s">
        <v>20</v>
      </c>
    </row>
    <row r="55" spans="1:18" x14ac:dyDescent="0.3">
      <c r="A55" s="47">
        <v>45485</v>
      </c>
      <c r="B55" s="2" t="s">
        <v>14</v>
      </c>
      <c r="C55" s="2" t="s">
        <v>15</v>
      </c>
      <c r="D55" s="2" t="s">
        <v>121</v>
      </c>
      <c r="E55" s="2" t="s">
        <v>21</v>
      </c>
      <c r="F55" s="2" t="s">
        <v>17</v>
      </c>
      <c r="G55" s="2" t="s">
        <v>18</v>
      </c>
      <c r="H55" s="2" t="s">
        <v>19</v>
      </c>
      <c r="L55" s="2">
        <v>0.3</v>
      </c>
      <c r="N55" s="2">
        <v>15.6</v>
      </c>
      <c r="O55" s="2" t="s">
        <v>20</v>
      </c>
      <c r="R55" s="2" t="s">
        <v>20</v>
      </c>
    </row>
    <row r="56" spans="1:18" x14ac:dyDescent="0.3">
      <c r="A56" s="47">
        <v>45527</v>
      </c>
      <c r="B56" s="2" t="s">
        <v>14</v>
      </c>
      <c r="C56" s="2" t="s">
        <v>15</v>
      </c>
      <c r="D56" s="2" t="s">
        <v>121</v>
      </c>
      <c r="E56" s="2" t="s">
        <v>21</v>
      </c>
      <c r="F56" s="2" t="s">
        <v>17</v>
      </c>
      <c r="G56" s="2" t="s">
        <v>18</v>
      </c>
      <c r="H56" s="2" t="s">
        <v>19</v>
      </c>
      <c r="L56" s="2">
        <v>1</v>
      </c>
      <c r="N56" s="2">
        <v>15.6</v>
      </c>
      <c r="O56" s="2" t="s">
        <v>20</v>
      </c>
      <c r="R56" s="2" t="s">
        <v>20</v>
      </c>
    </row>
    <row r="57" spans="1:18" x14ac:dyDescent="0.3">
      <c r="A57" s="47">
        <v>45526</v>
      </c>
      <c r="B57" s="2" t="s">
        <v>14</v>
      </c>
      <c r="C57" s="2" t="s">
        <v>15</v>
      </c>
      <c r="D57" s="2" t="s">
        <v>121</v>
      </c>
      <c r="E57" s="2" t="s">
        <v>21</v>
      </c>
      <c r="F57" s="2" t="s">
        <v>17</v>
      </c>
      <c r="G57" s="2" t="s">
        <v>18</v>
      </c>
      <c r="H57" s="2" t="s">
        <v>19</v>
      </c>
      <c r="L57" s="2">
        <v>0.4</v>
      </c>
      <c r="N57" s="2">
        <v>15.6</v>
      </c>
      <c r="O57" s="2" t="s">
        <v>20</v>
      </c>
      <c r="R57" s="2" t="s">
        <v>20</v>
      </c>
    </row>
    <row r="58" spans="1:18" x14ac:dyDescent="0.3">
      <c r="A58" s="47">
        <v>45492</v>
      </c>
      <c r="B58" s="2" t="s">
        <v>14</v>
      </c>
      <c r="C58" s="2" t="s">
        <v>15</v>
      </c>
      <c r="D58" s="2" t="s">
        <v>121</v>
      </c>
      <c r="E58" s="2" t="s">
        <v>21</v>
      </c>
      <c r="F58" s="2" t="s">
        <v>17</v>
      </c>
      <c r="G58" s="2" t="s">
        <v>18</v>
      </c>
      <c r="H58" s="2" t="s">
        <v>19</v>
      </c>
      <c r="L58" s="2">
        <v>0.5</v>
      </c>
      <c r="N58" s="2">
        <v>15.6</v>
      </c>
      <c r="O58" s="2" t="s">
        <v>20</v>
      </c>
      <c r="R58" s="2" t="s">
        <v>20</v>
      </c>
    </row>
    <row r="59" spans="1:18" x14ac:dyDescent="0.3">
      <c r="A59" s="47">
        <v>45495</v>
      </c>
      <c r="B59" s="2" t="s">
        <v>14</v>
      </c>
      <c r="C59" s="2" t="s">
        <v>15</v>
      </c>
      <c r="D59" s="2" t="s">
        <v>121</v>
      </c>
      <c r="E59" s="2" t="s">
        <v>21</v>
      </c>
      <c r="F59" s="2" t="s">
        <v>17</v>
      </c>
      <c r="G59" s="2" t="s">
        <v>18</v>
      </c>
      <c r="H59" s="2" t="s">
        <v>19</v>
      </c>
      <c r="L59" s="2">
        <v>2.2000000000000002</v>
      </c>
      <c r="N59" s="2">
        <v>15.6</v>
      </c>
      <c r="O59" s="2" t="s">
        <v>20</v>
      </c>
      <c r="R59" s="2" t="s">
        <v>20</v>
      </c>
    </row>
    <row r="60" spans="1:18" x14ac:dyDescent="0.3">
      <c r="A60" s="47">
        <v>45510</v>
      </c>
      <c r="B60" s="2" t="s">
        <v>14</v>
      </c>
      <c r="C60" s="2" t="s">
        <v>15</v>
      </c>
      <c r="D60" s="2" t="s">
        <v>121</v>
      </c>
      <c r="E60" s="2" t="s">
        <v>21</v>
      </c>
      <c r="F60" s="2" t="s">
        <v>17</v>
      </c>
      <c r="G60" s="2" t="s">
        <v>18</v>
      </c>
      <c r="H60" s="2" t="s">
        <v>19</v>
      </c>
      <c r="L60" s="2">
        <v>0.2</v>
      </c>
      <c r="N60" s="2">
        <v>15.6</v>
      </c>
      <c r="O60" s="2" t="s">
        <v>20</v>
      </c>
      <c r="R60" s="2" t="s">
        <v>20</v>
      </c>
    </row>
    <row r="61" spans="1:18" x14ac:dyDescent="0.3">
      <c r="A61" s="47">
        <v>45509</v>
      </c>
      <c r="B61" s="2" t="s">
        <v>14</v>
      </c>
      <c r="C61" s="2" t="s">
        <v>15</v>
      </c>
      <c r="D61" s="2" t="s">
        <v>121</v>
      </c>
      <c r="E61" s="2" t="s">
        <v>21</v>
      </c>
      <c r="F61" s="2" t="s">
        <v>17</v>
      </c>
      <c r="G61" s="2" t="s">
        <v>18</v>
      </c>
      <c r="H61" s="2" t="s">
        <v>19</v>
      </c>
      <c r="L61" s="2">
        <v>0.3</v>
      </c>
      <c r="N61" s="2">
        <v>15.6</v>
      </c>
      <c r="O61" s="2" t="s">
        <v>20</v>
      </c>
      <c r="R61" s="2" t="s">
        <v>20</v>
      </c>
    </row>
    <row r="62" spans="1:18" x14ac:dyDescent="0.3">
      <c r="A62" s="47">
        <v>45499</v>
      </c>
      <c r="B62" s="2" t="s">
        <v>14</v>
      </c>
      <c r="C62" s="2" t="s">
        <v>15</v>
      </c>
      <c r="D62" s="2" t="s">
        <v>121</v>
      </c>
      <c r="E62" s="2" t="s">
        <v>21</v>
      </c>
      <c r="F62" s="2" t="s">
        <v>17</v>
      </c>
      <c r="G62" s="2" t="s">
        <v>18</v>
      </c>
      <c r="H62" s="2" t="s">
        <v>19</v>
      </c>
      <c r="L62" s="2">
        <v>1</v>
      </c>
      <c r="N62" s="2">
        <v>15.6</v>
      </c>
      <c r="O62" s="2" t="s">
        <v>20</v>
      </c>
      <c r="R62" s="2" t="s">
        <v>20</v>
      </c>
    </row>
    <row r="63" spans="1:18" x14ac:dyDescent="0.3">
      <c r="A63" s="47">
        <v>45548</v>
      </c>
      <c r="B63" s="2" t="s">
        <v>14</v>
      </c>
      <c r="C63" s="2" t="s">
        <v>15</v>
      </c>
      <c r="D63" s="2" t="s">
        <v>122</v>
      </c>
      <c r="E63" s="2" t="s">
        <v>16</v>
      </c>
      <c r="F63" s="2" t="s">
        <v>17</v>
      </c>
      <c r="G63" s="2" t="s">
        <v>18</v>
      </c>
      <c r="H63" s="2" t="s">
        <v>19</v>
      </c>
      <c r="L63" s="2">
        <v>1</v>
      </c>
      <c r="N63" s="2">
        <v>15.3</v>
      </c>
      <c r="O63" s="2" t="s">
        <v>20</v>
      </c>
      <c r="R63" s="2" t="s">
        <v>20</v>
      </c>
    </row>
    <row r="64" spans="1:18" x14ac:dyDescent="0.3">
      <c r="A64" s="47">
        <v>45551</v>
      </c>
      <c r="B64" s="2" t="s">
        <v>14</v>
      </c>
      <c r="C64" s="2" t="s">
        <v>15</v>
      </c>
      <c r="D64" s="2" t="s">
        <v>122</v>
      </c>
      <c r="E64" s="2" t="s">
        <v>16</v>
      </c>
      <c r="F64" s="2" t="s">
        <v>17</v>
      </c>
      <c r="G64" s="2" t="s">
        <v>18</v>
      </c>
      <c r="H64" s="2" t="s">
        <v>19</v>
      </c>
      <c r="L64" s="2">
        <v>3.3</v>
      </c>
      <c r="N64" s="2">
        <v>15.3</v>
      </c>
      <c r="O64" s="2" t="s">
        <v>20</v>
      </c>
      <c r="R64" s="2" t="s">
        <v>20</v>
      </c>
    </row>
    <row r="65" spans="1:18" x14ac:dyDescent="0.3">
      <c r="A65" s="47">
        <v>45538</v>
      </c>
      <c r="B65" s="2" t="s">
        <v>14</v>
      </c>
      <c r="C65" s="2" t="s">
        <v>15</v>
      </c>
      <c r="D65" s="2" t="s">
        <v>122</v>
      </c>
      <c r="E65" s="2" t="s">
        <v>16</v>
      </c>
      <c r="F65" s="2" t="s">
        <v>17</v>
      </c>
      <c r="G65" s="2" t="s">
        <v>18</v>
      </c>
      <c r="H65" s="2" t="s">
        <v>19</v>
      </c>
      <c r="L65" s="2">
        <v>2.4</v>
      </c>
      <c r="N65" s="2">
        <v>15.3</v>
      </c>
      <c r="O65" s="2" t="s">
        <v>20</v>
      </c>
      <c r="R65" s="2" t="s">
        <v>20</v>
      </c>
    </row>
    <row r="66" spans="1:18" x14ac:dyDescent="0.3">
      <c r="A66" s="47">
        <v>45540</v>
      </c>
      <c r="B66" s="2" t="s">
        <v>14</v>
      </c>
      <c r="C66" s="2" t="s">
        <v>15</v>
      </c>
      <c r="D66" s="2" t="s">
        <v>122</v>
      </c>
      <c r="E66" s="2" t="s">
        <v>16</v>
      </c>
      <c r="F66" s="2" t="s">
        <v>17</v>
      </c>
      <c r="G66" s="2" t="s">
        <v>18</v>
      </c>
      <c r="H66" s="2" t="s">
        <v>19</v>
      </c>
      <c r="L66" s="2">
        <v>1.4</v>
      </c>
      <c r="N66" s="2">
        <v>15.3</v>
      </c>
      <c r="O66" s="2" t="s">
        <v>20</v>
      </c>
      <c r="R66" s="2" t="s">
        <v>20</v>
      </c>
    </row>
    <row r="67" spans="1:18" x14ac:dyDescent="0.3">
      <c r="A67" s="47">
        <v>45541</v>
      </c>
      <c r="B67" s="2" t="s">
        <v>14</v>
      </c>
      <c r="C67" s="2" t="s">
        <v>15</v>
      </c>
      <c r="D67" s="2" t="s">
        <v>122</v>
      </c>
      <c r="E67" s="2" t="s">
        <v>16</v>
      </c>
      <c r="F67" s="2" t="s">
        <v>17</v>
      </c>
      <c r="G67" s="2" t="s">
        <v>18</v>
      </c>
      <c r="H67" s="2" t="s">
        <v>19</v>
      </c>
      <c r="L67" s="2">
        <v>1.7</v>
      </c>
      <c r="N67" s="2">
        <v>15.3</v>
      </c>
      <c r="O67" s="2" t="s">
        <v>20</v>
      </c>
      <c r="R67" s="2" t="s">
        <v>20</v>
      </c>
    </row>
    <row r="68" spans="1:18" x14ac:dyDescent="0.3">
      <c r="A68" s="47">
        <v>45552</v>
      </c>
      <c r="B68" s="2" t="s">
        <v>14</v>
      </c>
      <c r="C68" s="2" t="s">
        <v>15</v>
      </c>
      <c r="D68" s="2" t="s">
        <v>122</v>
      </c>
      <c r="E68" s="2" t="s">
        <v>16</v>
      </c>
      <c r="F68" s="2" t="s">
        <v>17</v>
      </c>
      <c r="G68" s="2" t="s">
        <v>18</v>
      </c>
      <c r="H68" s="2" t="s">
        <v>19</v>
      </c>
      <c r="L68" s="2">
        <v>4</v>
      </c>
      <c r="N68" s="2">
        <v>15.3</v>
      </c>
      <c r="O68" s="2" t="s">
        <v>20</v>
      </c>
      <c r="R68" s="2" t="s">
        <v>20</v>
      </c>
    </row>
    <row r="69" spans="1:18" x14ac:dyDescent="0.3">
      <c r="A69" s="47">
        <v>45558</v>
      </c>
      <c r="B69" s="2" t="s">
        <v>14</v>
      </c>
      <c r="C69" s="2" t="s">
        <v>15</v>
      </c>
      <c r="D69" s="2" t="s">
        <v>122</v>
      </c>
      <c r="E69" s="2" t="s">
        <v>16</v>
      </c>
      <c r="F69" s="2" t="s">
        <v>17</v>
      </c>
      <c r="G69" s="2" t="s">
        <v>18</v>
      </c>
      <c r="H69" s="2" t="s">
        <v>19</v>
      </c>
      <c r="L69" s="2">
        <v>1</v>
      </c>
      <c r="N69" s="2">
        <v>15.3</v>
      </c>
      <c r="O69" s="2" t="s">
        <v>20</v>
      </c>
      <c r="R69" s="2" t="s">
        <v>20</v>
      </c>
    </row>
    <row r="70" spans="1:18" x14ac:dyDescent="0.3">
      <c r="A70" s="47">
        <v>45531</v>
      </c>
      <c r="B70" s="2" t="s">
        <v>14</v>
      </c>
      <c r="C70" s="2" t="s">
        <v>15</v>
      </c>
      <c r="D70" s="2" t="s">
        <v>36</v>
      </c>
      <c r="E70" s="2" t="s">
        <v>34</v>
      </c>
      <c r="F70" s="2" t="s">
        <v>17</v>
      </c>
      <c r="G70" s="2" t="s">
        <v>18</v>
      </c>
      <c r="H70" s="2" t="s">
        <v>19</v>
      </c>
      <c r="L70" s="2">
        <v>0.4</v>
      </c>
      <c r="N70" s="2">
        <v>14.9</v>
      </c>
      <c r="O70" s="2" t="s">
        <v>20</v>
      </c>
      <c r="R70" s="2" t="s">
        <v>20</v>
      </c>
    </row>
    <row r="71" spans="1:18" x14ac:dyDescent="0.3">
      <c r="A71" s="47">
        <v>45498</v>
      </c>
      <c r="B71" s="2" t="s">
        <v>14</v>
      </c>
      <c r="C71" s="2" t="s">
        <v>15</v>
      </c>
      <c r="D71" s="2" t="s">
        <v>36</v>
      </c>
      <c r="E71" s="2" t="s">
        <v>34</v>
      </c>
      <c r="F71" s="2" t="s">
        <v>17</v>
      </c>
      <c r="G71" s="2" t="s">
        <v>18</v>
      </c>
      <c r="H71" s="2" t="s">
        <v>19</v>
      </c>
      <c r="L71" s="2">
        <v>0.4</v>
      </c>
      <c r="N71" s="2">
        <v>14.9</v>
      </c>
      <c r="O71" s="2" t="s">
        <v>20</v>
      </c>
      <c r="R71" s="2" t="s">
        <v>20</v>
      </c>
    </row>
    <row r="72" spans="1:18" x14ac:dyDescent="0.3">
      <c r="A72" s="47">
        <v>45532</v>
      </c>
      <c r="B72" s="2" t="s">
        <v>14</v>
      </c>
      <c r="C72" s="2" t="s">
        <v>15</v>
      </c>
      <c r="D72" s="2" t="s">
        <v>36</v>
      </c>
      <c r="E72" s="2" t="s">
        <v>34</v>
      </c>
      <c r="F72" s="2" t="s">
        <v>17</v>
      </c>
      <c r="G72" s="2" t="s">
        <v>18</v>
      </c>
      <c r="H72" s="2" t="s">
        <v>19</v>
      </c>
      <c r="L72" s="2">
        <v>0.4</v>
      </c>
      <c r="N72" s="2">
        <v>14.9</v>
      </c>
      <c r="O72" s="2" t="s">
        <v>20</v>
      </c>
      <c r="R72" s="2" t="s">
        <v>20</v>
      </c>
    </row>
    <row r="73" spans="1:18" x14ac:dyDescent="0.3">
      <c r="A73" s="47">
        <v>45495</v>
      </c>
      <c r="B73" s="2" t="s">
        <v>14</v>
      </c>
      <c r="C73" s="2" t="s">
        <v>15</v>
      </c>
      <c r="D73" s="2" t="s">
        <v>63</v>
      </c>
      <c r="E73" s="2" t="s">
        <v>34</v>
      </c>
      <c r="F73" s="2" t="s">
        <v>17</v>
      </c>
      <c r="G73" s="2" t="s">
        <v>18</v>
      </c>
      <c r="H73" s="2" t="s">
        <v>19</v>
      </c>
      <c r="L73" s="2">
        <v>0.3</v>
      </c>
      <c r="N73" s="2">
        <v>13.4</v>
      </c>
      <c r="O73" s="2" t="s">
        <v>20</v>
      </c>
    </row>
    <row r="74" spans="1:18" x14ac:dyDescent="0.3">
      <c r="A74" s="47">
        <v>45519</v>
      </c>
      <c r="B74" s="2" t="s">
        <v>14</v>
      </c>
      <c r="C74" s="2" t="s">
        <v>15</v>
      </c>
      <c r="D74" s="2" t="s">
        <v>123</v>
      </c>
      <c r="E74" s="2" t="s">
        <v>21</v>
      </c>
      <c r="F74" s="2" t="s">
        <v>17</v>
      </c>
      <c r="G74" s="2" t="s">
        <v>18</v>
      </c>
      <c r="H74" s="2" t="s">
        <v>19</v>
      </c>
      <c r="L74" s="2">
        <v>0.4</v>
      </c>
      <c r="N74" s="2">
        <v>13</v>
      </c>
      <c r="O74" s="2" t="s">
        <v>20</v>
      </c>
      <c r="R74" s="2" t="s">
        <v>20</v>
      </c>
    </row>
    <row r="75" spans="1:18" x14ac:dyDescent="0.3">
      <c r="A75" s="47">
        <v>45547</v>
      </c>
      <c r="B75" s="2" t="s">
        <v>14</v>
      </c>
      <c r="C75" s="2" t="s">
        <v>15</v>
      </c>
      <c r="D75" s="2" t="s">
        <v>40</v>
      </c>
      <c r="E75" s="2" t="s">
        <v>34</v>
      </c>
      <c r="F75" s="2" t="s">
        <v>17</v>
      </c>
      <c r="G75" s="2" t="s">
        <v>18</v>
      </c>
      <c r="H75" s="2" t="s">
        <v>19</v>
      </c>
      <c r="L75" s="2">
        <v>0.3</v>
      </c>
      <c r="N75" s="2">
        <v>12.8</v>
      </c>
      <c r="O75" s="2" t="s">
        <v>20</v>
      </c>
      <c r="R75" s="2" t="s">
        <v>20</v>
      </c>
    </row>
    <row r="76" spans="1:18" x14ac:dyDescent="0.3">
      <c r="A76" s="47">
        <v>45484</v>
      </c>
      <c r="B76" s="2" t="s">
        <v>14</v>
      </c>
      <c r="C76" s="2" t="s">
        <v>15</v>
      </c>
      <c r="D76" s="2" t="s">
        <v>40</v>
      </c>
      <c r="E76" s="2" t="s">
        <v>34</v>
      </c>
      <c r="F76" s="2" t="s">
        <v>17</v>
      </c>
      <c r="G76" s="2" t="s">
        <v>18</v>
      </c>
      <c r="H76" s="2" t="s">
        <v>19</v>
      </c>
      <c r="L76" s="2">
        <v>0.3</v>
      </c>
      <c r="N76" s="2">
        <v>12.8</v>
      </c>
      <c r="O76" s="2" t="s">
        <v>20</v>
      </c>
      <c r="R76" s="2" t="s">
        <v>20</v>
      </c>
    </row>
    <row r="77" spans="1:18" x14ac:dyDescent="0.3">
      <c r="A77" s="47">
        <v>45512</v>
      </c>
      <c r="B77" s="2" t="s">
        <v>14</v>
      </c>
      <c r="C77" s="2" t="s">
        <v>15</v>
      </c>
      <c r="D77" s="2" t="s">
        <v>40</v>
      </c>
      <c r="E77" s="2" t="s">
        <v>34</v>
      </c>
      <c r="F77" s="2" t="s">
        <v>17</v>
      </c>
      <c r="G77" s="2" t="s">
        <v>18</v>
      </c>
      <c r="H77" s="2" t="s">
        <v>19</v>
      </c>
      <c r="L77" s="2">
        <v>0.3</v>
      </c>
      <c r="N77" s="2">
        <v>12.8</v>
      </c>
      <c r="O77" s="2" t="s">
        <v>20</v>
      </c>
      <c r="R77" s="2" t="s">
        <v>20</v>
      </c>
    </row>
    <row r="78" spans="1:18" x14ac:dyDescent="0.3">
      <c r="A78" s="47">
        <v>45512</v>
      </c>
      <c r="B78" s="2" t="s">
        <v>14</v>
      </c>
      <c r="C78" s="2" t="s">
        <v>15</v>
      </c>
      <c r="D78" s="2" t="s">
        <v>91</v>
      </c>
      <c r="E78" s="2" t="s">
        <v>21</v>
      </c>
      <c r="F78" s="2" t="s">
        <v>17</v>
      </c>
      <c r="G78" s="2" t="s">
        <v>18</v>
      </c>
      <c r="H78" s="2" t="s">
        <v>19</v>
      </c>
      <c r="L78" s="2">
        <v>0.3</v>
      </c>
      <c r="N78" s="2">
        <v>12.7</v>
      </c>
      <c r="O78" s="2" t="s">
        <v>20</v>
      </c>
      <c r="R78" s="2" t="s">
        <v>20</v>
      </c>
    </row>
    <row r="79" spans="1:18" x14ac:dyDescent="0.3">
      <c r="A79" s="47">
        <v>45474</v>
      </c>
      <c r="B79" s="2" t="s">
        <v>14</v>
      </c>
      <c r="C79" s="2" t="s">
        <v>15</v>
      </c>
      <c r="D79" s="2" t="s">
        <v>91</v>
      </c>
      <c r="E79" s="2" t="s">
        <v>21</v>
      </c>
      <c r="F79" s="2" t="s">
        <v>17</v>
      </c>
      <c r="G79" s="2" t="s">
        <v>18</v>
      </c>
      <c r="H79" s="2" t="s">
        <v>19</v>
      </c>
      <c r="L79" s="2">
        <v>1</v>
      </c>
      <c r="N79" s="2">
        <v>12.7</v>
      </c>
      <c r="O79" s="2" t="s">
        <v>20</v>
      </c>
      <c r="R79" s="2" t="s">
        <v>20</v>
      </c>
    </row>
    <row r="80" spans="1:18" x14ac:dyDescent="0.3">
      <c r="A80" s="47">
        <v>45506</v>
      </c>
      <c r="B80" s="2" t="s">
        <v>14</v>
      </c>
      <c r="C80" s="2" t="s">
        <v>15</v>
      </c>
      <c r="D80" s="2" t="s">
        <v>91</v>
      </c>
      <c r="E80" s="2" t="s">
        <v>21</v>
      </c>
      <c r="F80" s="2" t="s">
        <v>17</v>
      </c>
      <c r="G80" s="2" t="s">
        <v>18</v>
      </c>
      <c r="H80" s="2" t="s">
        <v>19</v>
      </c>
      <c r="L80" s="2">
        <v>0.3</v>
      </c>
      <c r="N80" s="2">
        <v>12.7</v>
      </c>
      <c r="O80" s="2" t="s">
        <v>20</v>
      </c>
      <c r="R80" s="2" t="s">
        <v>20</v>
      </c>
    </row>
    <row r="81" spans="1:18" x14ac:dyDescent="0.3">
      <c r="A81" s="47">
        <v>45530</v>
      </c>
      <c r="B81" s="2" t="s">
        <v>14</v>
      </c>
      <c r="C81" s="2" t="s">
        <v>15</v>
      </c>
      <c r="D81" s="2" t="s">
        <v>91</v>
      </c>
      <c r="E81" s="2" t="s">
        <v>21</v>
      </c>
      <c r="F81" s="2" t="s">
        <v>17</v>
      </c>
      <c r="G81" s="2" t="s">
        <v>18</v>
      </c>
      <c r="H81" s="2" t="s">
        <v>19</v>
      </c>
      <c r="L81" s="2">
        <v>1</v>
      </c>
      <c r="N81" s="2">
        <v>12.7</v>
      </c>
      <c r="O81" s="2" t="s">
        <v>20</v>
      </c>
      <c r="R81" s="2" t="s">
        <v>20</v>
      </c>
    </row>
    <row r="82" spans="1:18" x14ac:dyDescent="0.3">
      <c r="A82" s="47">
        <v>45499</v>
      </c>
      <c r="B82" s="2" t="s">
        <v>14</v>
      </c>
      <c r="C82" s="2" t="s">
        <v>15</v>
      </c>
      <c r="D82" s="2" t="s">
        <v>125</v>
      </c>
      <c r="E82" s="2" t="s">
        <v>21</v>
      </c>
      <c r="F82" s="2" t="s">
        <v>124</v>
      </c>
      <c r="G82" s="2" t="s">
        <v>47</v>
      </c>
      <c r="H82" s="2" t="s">
        <v>19</v>
      </c>
      <c r="L82" s="2">
        <v>0.5</v>
      </c>
      <c r="N82" s="2">
        <v>11.9</v>
      </c>
      <c r="O82" s="2" t="s">
        <v>20</v>
      </c>
      <c r="R82" s="2" t="s">
        <v>20</v>
      </c>
    </row>
    <row r="83" spans="1:18" x14ac:dyDescent="0.3">
      <c r="A83" s="47">
        <v>45498</v>
      </c>
      <c r="B83" s="2" t="s">
        <v>14</v>
      </c>
      <c r="C83" s="2" t="s">
        <v>15</v>
      </c>
      <c r="D83" s="2" t="s">
        <v>125</v>
      </c>
      <c r="E83" s="2" t="s">
        <v>21</v>
      </c>
      <c r="F83" s="2" t="s">
        <v>17</v>
      </c>
      <c r="G83" s="2" t="s">
        <v>18</v>
      </c>
      <c r="H83" s="2" t="s">
        <v>19</v>
      </c>
      <c r="L83" s="2">
        <v>2.4</v>
      </c>
      <c r="N83" s="2">
        <v>11.9</v>
      </c>
      <c r="O83" s="2" t="s">
        <v>20</v>
      </c>
      <c r="R83" s="2" t="s">
        <v>20</v>
      </c>
    </row>
    <row r="84" spans="1:18" x14ac:dyDescent="0.3">
      <c r="A84" s="47">
        <v>45499</v>
      </c>
      <c r="B84" s="2" t="s">
        <v>14</v>
      </c>
      <c r="C84" s="2" t="s">
        <v>15</v>
      </c>
      <c r="D84" s="2" t="s">
        <v>125</v>
      </c>
      <c r="E84" s="2" t="s">
        <v>21</v>
      </c>
      <c r="F84" s="2" t="s">
        <v>17</v>
      </c>
      <c r="G84" s="2" t="s">
        <v>18</v>
      </c>
      <c r="H84" s="2" t="s">
        <v>19</v>
      </c>
      <c r="L84" s="2">
        <v>1.3</v>
      </c>
      <c r="N84" s="2">
        <v>11.9</v>
      </c>
      <c r="O84" s="2" t="s">
        <v>20</v>
      </c>
      <c r="R84" s="2" t="s">
        <v>20</v>
      </c>
    </row>
    <row r="85" spans="1:18" x14ac:dyDescent="0.3">
      <c r="A85" s="47">
        <v>45503</v>
      </c>
      <c r="B85" s="2" t="s">
        <v>14</v>
      </c>
      <c r="C85" s="2" t="s">
        <v>15</v>
      </c>
      <c r="D85" s="2" t="s">
        <v>125</v>
      </c>
      <c r="E85" s="2" t="s">
        <v>21</v>
      </c>
      <c r="F85" s="2" t="s">
        <v>17</v>
      </c>
      <c r="G85" s="2" t="s">
        <v>18</v>
      </c>
      <c r="H85" s="2" t="s">
        <v>19</v>
      </c>
      <c r="L85" s="2">
        <v>0.3</v>
      </c>
      <c r="N85" s="2">
        <v>11.9</v>
      </c>
      <c r="O85" s="2" t="s">
        <v>20</v>
      </c>
      <c r="R85" s="2" t="s">
        <v>20</v>
      </c>
    </row>
    <row r="86" spans="1:18" x14ac:dyDescent="0.3">
      <c r="A86" s="47">
        <v>45510</v>
      </c>
      <c r="B86" s="2" t="s">
        <v>14</v>
      </c>
      <c r="C86" s="2" t="s">
        <v>15</v>
      </c>
      <c r="D86" s="2" t="s">
        <v>125</v>
      </c>
      <c r="E86" s="2" t="s">
        <v>21</v>
      </c>
      <c r="F86" s="2" t="s">
        <v>17</v>
      </c>
      <c r="G86" s="2" t="s">
        <v>18</v>
      </c>
      <c r="H86" s="2" t="s">
        <v>19</v>
      </c>
      <c r="L86" s="2">
        <v>0.2</v>
      </c>
      <c r="N86" s="2">
        <v>11.9</v>
      </c>
      <c r="O86" s="2" t="s">
        <v>20</v>
      </c>
      <c r="R86" s="2" t="s">
        <v>20</v>
      </c>
    </row>
    <row r="87" spans="1:18" x14ac:dyDescent="0.3">
      <c r="A87" s="47">
        <v>45516</v>
      </c>
      <c r="B87" s="2" t="s">
        <v>14</v>
      </c>
      <c r="C87" s="2" t="s">
        <v>15</v>
      </c>
      <c r="D87" s="2" t="s">
        <v>125</v>
      </c>
      <c r="E87" s="2" t="s">
        <v>21</v>
      </c>
      <c r="F87" s="2" t="s">
        <v>17</v>
      </c>
      <c r="G87" s="2" t="s">
        <v>18</v>
      </c>
      <c r="H87" s="2" t="s">
        <v>19</v>
      </c>
      <c r="L87" s="2">
        <v>0.5</v>
      </c>
      <c r="N87" s="2">
        <v>11.9</v>
      </c>
      <c r="O87" s="2" t="s">
        <v>20</v>
      </c>
      <c r="R87" s="2" t="s">
        <v>20</v>
      </c>
    </row>
    <row r="88" spans="1:18" x14ac:dyDescent="0.3">
      <c r="A88" s="47">
        <v>45520</v>
      </c>
      <c r="B88" s="2" t="s">
        <v>14</v>
      </c>
      <c r="C88" s="2" t="s">
        <v>15</v>
      </c>
      <c r="D88" s="2" t="s">
        <v>125</v>
      </c>
      <c r="E88" s="2" t="s">
        <v>21</v>
      </c>
      <c r="F88" s="2" t="s">
        <v>17</v>
      </c>
      <c r="G88" s="2" t="s">
        <v>18</v>
      </c>
      <c r="H88" s="2" t="s">
        <v>19</v>
      </c>
      <c r="L88" s="2">
        <v>0.8</v>
      </c>
      <c r="N88" s="2">
        <v>11.9</v>
      </c>
      <c r="O88" s="2" t="s">
        <v>20</v>
      </c>
      <c r="R88" s="2" t="s">
        <v>20</v>
      </c>
    </row>
    <row r="89" spans="1:18" x14ac:dyDescent="0.3">
      <c r="A89" s="47">
        <v>45526</v>
      </c>
      <c r="B89" s="2" t="s">
        <v>14</v>
      </c>
      <c r="C89" s="2" t="s">
        <v>15</v>
      </c>
      <c r="D89" s="2" t="s">
        <v>125</v>
      </c>
      <c r="E89" s="2" t="s">
        <v>21</v>
      </c>
      <c r="F89" s="2" t="s">
        <v>17</v>
      </c>
      <c r="G89" s="2" t="s">
        <v>18</v>
      </c>
      <c r="H89" s="2" t="s">
        <v>19</v>
      </c>
      <c r="L89" s="2">
        <v>0.2</v>
      </c>
      <c r="N89" s="2">
        <v>11.9</v>
      </c>
      <c r="O89" s="2" t="s">
        <v>20</v>
      </c>
      <c r="R89" s="2" t="s">
        <v>20</v>
      </c>
    </row>
    <row r="90" spans="1:18" x14ac:dyDescent="0.3">
      <c r="A90" s="47">
        <v>45533</v>
      </c>
      <c r="B90" s="2" t="s">
        <v>14</v>
      </c>
      <c r="C90" s="2" t="s">
        <v>15</v>
      </c>
      <c r="D90" s="2" t="s">
        <v>125</v>
      </c>
      <c r="E90" s="2" t="s">
        <v>21</v>
      </c>
      <c r="F90" s="2" t="s">
        <v>17</v>
      </c>
      <c r="G90" s="2" t="s">
        <v>18</v>
      </c>
      <c r="H90" s="2" t="s">
        <v>19</v>
      </c>
      <c r="L90" s="2">
        <v>1</v>
      </c>
      <c r="N90" s="2">
        <v>11.9</v>
      </c>
      <c r="O90" s="2" t="s">
        <v>20</v>
      </c>
      <c r="R90" s="2" t="s">
        <v>20</v>
      </c>
    </row>
    <row r="91" spans="1:18" x14ac:dyDescent="0.3">
      <c r="A91" s="47">
        <v>45534</v>
      </c>
      <c r="B91" s="2" t="s">
        <v>14</v>
      </c>
      <c r="C91" s="2" t="s">
        <v>15</v>
      </c>
      <c r="D91" s="2" t="s">
        <v>125</v>
      </c>
      <c r="E91" s="2" t="s">
        <v>21</v>
      </c>
      <c r="F91" s="2" t="s">
        <v>17</v>
      </c>
      <c r="G91" s="2" t="s">
        <v>18</v>
      </c>
      <c r="H91" s="2" t="s">
        <v>19</v>
      </c>
      <c r="L91" s="2">
        <v>0.5</v>
      </c>
      <c r="N91" s="2">
        <v>11.9</v>
      </c>
      <c r="O91" s="2" t="s">
        <v>20</v>
      </c>
      <c r="R91" s="2" t="s">
        <v>20</v>
      </c>
    </row>
    <row r="92" spans="1:18" x14ac:dyDescent="0.3">
      <c r="A92" s="47">
        <v>45539</v>
      </c>
      <c r="B92" s="2" t="s">
        <v>14</v>
      </c>
      <c r="C92" s="2" t="s">
        <v>15</v>
      </c>
      <c r="D92" s="2" t="s">
        <v>125</v>
      </c>
      <c r="E92" s="2" t="s">
        <v>21</v>
      </c>
      <c r="F92" s="2" t="s">
        <v>17</v>
      </c>
      <c r="G92" s="2" t="s">
        <v>18</v>
      </c>
      <c r="H92" s="2" t="s">
        <v>19</v>
      </c>
      <c r="L92" s="2">
        <v>0.3</v>
      </c>
      <c r="N92" s="2">
        <v>11.9</v>
      </c>
      <c r="O92" s="2" t="s">
        <v>20</v>
      </c>
      <c r="R92" s="2" t="s">
        <v>20</v>
      </c>
    </row>
    <row r="93" spans="1:18" x14ac:dyDescent="0.3">
      <c r="A93" s="47">
        <v>45544</v>
      </c>
      <c r="B93" s="2" t="s">
        <v>14</v>
      </c>
      <c r="C93" s="2" t="s">
        <v>15</v>
      </c>
      <c r="D93" s="2" t="s">
        <v>125</v>
      </c>
      <c r="E93" s="2" t="s">
        <v>21</v>
      </c>
      <c r="F93" s="2" t="s">
        <v>17</v>
      </c>
      <c r="G93" s="2" t="s">
        <v>18</v>
      </c>
      <c r="H93" s="2" t="s">
        <v>19</v>
      </c>
      <c r="L93" s="2">
        <v>0.5</v>
      </c>
      <c r="N93" s="2">
        <v>11.9</v>
      </c>
      <c r="O93" s="2" t="s">
        <v>20</v>
      </c>
      <c r="R93" s="2" t="s">
        <v>20</v>
      </c>
    </row>
    <row r="94" spans="1:18" x14ac:dyDescent="0.3">
      <c r="A94" s="47">
        <v>45545</v>
      </c>
      <c r="B94" s="2" t="s">
        <v>14</v>
      </c>
      <c r="C94" s="2" t="s">
        <v>15</v>
      </c>
      <c r="D94" s="2" t="s">
        <v>125</v>
      </c>
      <c r="E94" s="2" t="s">
        <v>21</v>
      </c>
      <c r="F94" s="2" t="s">
        <v>17</v>
      </c>
      <c r="G94" s="2" t="s">
        <v>18</v>
      </c>
      <c r="H94" s="2" t="s">
        <v>19</v>
      </c>
      <c r="L94" s="2">
        <v>0.5</v>
      </c>
      <c r="N94" s="2">
        <v>11.9</v>
      </c>
      <c r="O94" s="2" t="s">
        <v>20</v>
      </c>
      <c r="R94" s="2" t="s">
        <v>20</v>
      </c>
    </row>
    <row r="95" spans="1:18" x14ac:dyDescent="0.3">
      <c r="A95" s="47">
        <v>45553</v>
      </c>
      <c r="B95" s="2" t="s">
        <v>14</v>
      </c>
      <c r="C95" s="2" t="s">
        <v>15</v>
      </c>
      <c r="D95" s="2" t="s">
        <v>125</v>
      </c>
      <c r="E95" s="2" t="s">
        <v>21</v>
      </c>
      <c r="F95" s="2" t="s">
        <v>17</v>
      </c>
      <c r="G95" s="2" t="s">
        <v>18</v>
      </c>
      <c r="H95" s="2" t="s">
        <v>19</v>
      </c>
      <c r="L95" s="2">
        <v>0.2</v>
      </c>
      <c r="N95" s="2">
        <v>11.9</v>
      </c>
      <c r="O95" s="2" t="s">
        <v>20</v>
      </c>
      <c r="R95" s="2" t="s">
        <v>20</v>
      </c>
    </row>
    <row r="96" spans="1:18" x14ac:dyDescent="0.3">
      <c r="A96" s="47">
        <v>45558</v>
      </c>
      <c r="B96" s="2" t="s">
        <v>14</v>
      </c>
      <c r="C96" s="2" t="s">
        <v>15</v>
      </c>
      <c r="D96" s="2" t="s">
        <v>125</v>
      </c>
      <c r="E96" s="2" t="s">
        <v>21</v>
      </c>
      <c r="F96" s="2" t="s">
        <v>17</v>
      </c>
      <c r="G96" s="2" t="s">
        <v>18</v>
      </c>
      <c r="H96" s="2" t="s">
        <v>19</v>
      </c>
      <c r="L96" s="2">
        <v>0.5</v>
      </c>
      <c r="N96" s="2">
        <v>11.9</v>
      </c>
      <c r="O96" s="2" t="s">
        <v>20</v>
      </c>
      <c r="R96" s="2" t="s">
        <v>20</v>
      </c>
    </row>
    <row r="97" spans="1:18" x14ac:dyDescent="0.3">
      <c r="A97" s="47">
        <v>45540</v>
      </c>
      <c r="B97" s="2" t="s">
        <v>14</v>
      </c>
      <c r="C97" s="2" t="s">
        <v>15</v>
      </c>
      <c r="D97" s="2" t="s">
        <v>35</v>
      </c>
      <c r="E97" s="2" t="s">
        <v>34</v>
      </c>
      <c r="F97" s="2" t="s">
        <v>17</v>
      </c>
      <c r="G97" s="2" t="s">
        <v>18</v>
      </c>
      <c r="H97" s="2" t="s">
        <v>19</v>
      </c>
      <c r="L97" s="2">
        <v>0.3</v>
      </c>
      <c r="N97" s="2">
        <v>11.3</v>
      </c>
      <c r="O97" s="2" t="s">
        <v>20</v>
      </c>
    </row>
    <row r="98" spans="1:18" x14ac:dyDescent="0.3">
      <c r="A98" s="47">
        <v>45512</v>
      </c>
      <c r="B98" s="2" t="s">
        <v>14</v>
      </c>
      <c r="C98" s="2" t="s">
        <v>15</v>
      </c>
      <c r="D98" s="2" t="s">
        <v>35</v>
      </c>
      <c r="E98" s="2" t="s">
        <v>34</v>
      </c>
      <c r="F98" s="2" t="s">
        <v>17</v>
      </c>
      <c r="G98" s="2" t="s">
        <v>18</v>
      </c>
      <c r="H98" s="2" t="s">
        <v>19</v>
      </c>
      <c r="L98" s="2">
        <v>0.3</v>
      </c>
      <c r="N98" s="2">
        <v>11.3</v>
      </c>
      <c r="O98" s="2" t="s">
        <v>20</v>
      </c>
    </row>
    <row r="99" spans="1:18" x14ac:dyDescent="0.3">
      <c r="A99" s="47">
        <v>45516</v>
      </c>
      <c r="B99" s="2" t="s">
        <v>14</v>
      </c>
      <c r="C99" s="2" t="s">
        <v>15</v>
      </c>
      <c r="D99" s="2" t="s">
        <v>69</v>
      </c>
      <c r="E99" s="2" t="s">
        <v>21</v>
      </c>
      <c r="F99" s="2" t="s">
        <v>17</v>
      </c>
      <c r="G99" s="2" t="s">
        <v>18</v>
      </c>
      <c r="H99" s="2" t="s">
        <v>19</v>
      </c>
      <c r="L99" s="2">
        <v>0.5</v>
      </c>
      <c r="N99" s="2">
        <v>10.5</v>
      </c>
      <c r="O99" s="2" t="s">
        <v>20</v>
      </c>
      <c r="R99" s="2" t="s">
        <v>20</v>
      </c>
    </row>
    <row r="100" spans="1:18" x14ac:dyDescent="0.3">
      <c r="A100" s="47">
        <v>45476</v>
      </c>
      <c r="B100" s="2" t="s">
        <v>14</v>
      </c>
      <c r="C100" s="2" t="s">
        <v>15</v>
      </c>
      <c r="D100" s="2" t="s">
        <v>75</v>
      </c>
      <c r="E100" s="2" t="s">
        <v>34</v>
      </c>
      <c r="F100" s="2" t="s">
        <v>17</v>
      </c>
      <c r="G100" s="2" t="s">
        <v>18</v>
      </c>
      <c r="H100" s="2" t="s">
        <v>19</v>
      </c>
      <c r="L100" s="2">
        <v>1</v>
      </c>
      <c r="N100" s="2">
        <v>10.5</v>
      </c>
      <c r="O100" s="2" t="s">
        <v>20</v>
      </c>
      <c r="R100" s="2" t="s">
        <v>20</v>
      </c>
    </row>
    <row r="101" spans="1:18" x14ac:dyDescent="0.3">
      <c r="A101" s="47">
        <v>45491</v>
      </c>
      <c r="B101" s="2" t="s">
        <v>14</v>
      </c>
      <c r="C101" s="2" t="s">
        <v>15</v>
      </c>
      <c r="D101" s="2" t="s">
        <v>75</v>
      </c>
      <c r="E101" s="2" t="s">
        <v>34</v>
      </c>
      <c r="F101" s="2" t="s">
        <v>124</v>
      </c>
      <c r="G101" s="2" t="s">
        <v>47</v>
      </c>
      <c r="H101" s="2" t="s">
        <v>19</v>
      </c>
      <c r="L101" s="2">
        <v>3</v>
      </c>
      <c r="N101" s="2">
        <v>10.5</v>
      </c>
      <c r="O101" s="2" t="s">
        <v>20</v>
      </c>
      <c r="R101" s="2" t="s">
        <v>20</v>
      </c>
    </row>
    <row r="102" spans="1:18" x14ac:dyDescent="0.3">
      <c r="A102" s="47">
        <v>45490</v>
      </c>
      <c r="B102" s="2" t="s">
        <v>14</v>
      </c>
      <c r="C102" s="2" t="s">
        <v>15</v>
      </c>
      <c r="D102" s="2" t="s">
        <v>80</v>
      </c>
      <c r="E102" s="2" t="s">
        <v>34</v>
      </c>
      <c r="F102" s="2" t="s">
        <v>17</v>
      </c>
      <c r="G102" s="2" t="s">
        <v>18</v>
      </c>
      <c r="H102" s="2" t="s">
        <v>19</v>
      </c>
      <c r="L102" s="2">
        <v>0.3</v>
      </c>
      <c r="N102" s="2">
        <v>10.1</v>
      </c>
      <c r="O102" s="2" t="s">
        <v>20</v>
      </c>
      <c r="R102" s="2" t="s">
        <v>20</v>
      </c>
    </row>
    <row r="103" spans="1:18" x14ac:dyDescent="0.3">
      <c r="A103" s="47">
        <v>45503</v>
      </c>
      <c r="B103" s="2" t="s">
        <v>14</v>
      </c>
      <c r="C103" s="2" t="s">
        <v>15</v>
      </c>
      <c r="D103" s="2" t="s">
        <v>80</v>
      </c>
      <c r="E103" s="2" t="s">
        <v>34</v>
      </c>
      <c r="F103" s="2" t="s">
        <v>17</v>
      </c>
      <c r="G103" s="2" t="s">
        <v>18</v>
      </c>
      <c r="H103" s="2" t="s">
        <v>19</v>
      </c>
      <c r="L103" s="2">
        <v>0.3</v>
      </c>
      <c r="N103" s="2">
        <v>10.1</v>
      </c>
      <c r="O103" s="2" t="s">
        <v>20</v>
      </c>
      <c r="R103" s="2" t="s">
        <v>20</v>
      </c>
    </row>
    <row r="104" spans="1:18" x14ac:dyDescent="0.3">
      <c r="A104" s="47">
        <v>45526</v>
      </c>
      <c r="B104" s="2" t="s">
        <v>14</v>
      </c>
      <c r="C104" s="2" t="s">
        <v>15</v>
      </c>
      <c r="D104" s="2" t="s">
        <v>80</v>
      </c>
      <c r="E104" s="2" t="s">
        <v>34</v>
      </c>
      <c r="F104" s="2" t="s">
        <v>17</v>
      </c>
      <c r="G104" s="2" t="s">
        <v>18</v>
      </c>
      <c r="H104" s="2" t="s">
        <v>19</v>
      </c>
      <c r="L104" s="2">
        <v>0.4</v>
      </c>
      <c r="N104" s="2">
        <v>10.1</v>
      </c>
      <c r="O104" s="2" t="s">
        <v>20</v>
      </c>
      <c r="R104" s="2" t="s">
        <v>20</v>
      </c>
    </row>
    <row r="105" spans="1:18" x14ac:dyDescent="0.3">
      <c r="A105" s="47">
        <v>45512</v>
      </c>
      <c r="B105" s="2" t="s">
        <v>14</v>
      </c>
      <c r="C105" s="2" t="s">
        <v>15</v>
      </c>
      <c r="D105" s="2" t="s">
        <v>38</v>
      </c>
      <c r="E105" s="2" t="s">
        <v>34</v>
      </c>
      <c r="F105" s="2" t="s">
        <v>17</v>
      </c>
      <c r="G105" s="2" t="s">
        <v>18</v>
      </c>
      <c r="H105" s="2" t="s">
        <v>19</v>
      </c>
      <c r="L105" s="2">
        <v>0.3</v>
      </c>
      <c r="N105" s="2">
        <v>9.8000000000000007</v>
      </c>
      <c r="O105" s="2" t="s">
        <v>20</v>
      </c>
      <c r="R105" s="2" t="s">
        <v>20</v>
      </c>
    </row>
    <row r="106" spans="1:18" x14ac:dyDescent="0.3">
      <c r="A106" s="47">
        <v>45484</v>
      </c>
      <c r="B106" s="2" t="s">
        <v>14</v>
      </c>
      <c r="C106" s="2" t="s">
        <v>15</v>
      </c>
      <c r="D106" s="2" t="s">
        <v>38</v>
      </c>
      <c r="E106" s="2" t="s">
        <v>34</v>
      </c>
      <c r="F106" s="2" t="s">
        <v>17</v>
      </c>
      <c r="G106" s="2" t="s">
        <v>18</v>
      </c>
      <c r="H106" s="2" t="s">
        <v>19</v>
      </c>
      <c r="L106" s="2">
        <v>0.3</v>
      </c>
      <c r="N106" s="2">
        <v>9.8000000000000007</v>
      </c>
      <c r="O106" s="2" t="s">
        <v>20</v>
      </c>
      <c r="R106" s="2" t="s">
        <v>20</v>
      </c>
    </row>
    <row r="107" spans="1:18" x14ac:dyDescent="0.3">
      <c r="A107" s="47">
        <v>45545</v>
      </c>
      <c r="B107" s="2" t="s">
        <v>14</v>
      </c>
      <c r="C107" s="2" t="s">
        <v>15</v>
      </c>
      <c r="D107" s="2" t="s">
        <v>126</v>
      </c>
      <c r="E107" s="2" t="s">
        <v>21</v>
      </c>
      <c r="F107" s="2" t="s">
        <v>17</v>
      </c>
      <c r="G107" s="2" t="s">
        <v>18</v>
      </c>
      <c r="H107" s="2" t="s">
        <v>19</v>
      </c>
      <c r="L107" s="2">
        <v>0.2</v>
      </c>
      <c r="N107" s="2">
        <v>9.6999999999999993</v>
      </c>
      <c r="O107" s="2" t="s">
        <v>20</v>
      </c>
      <c r="R107" s="2" t="s">
        <v>20</v>
      </c>
    </row>
    <row r="108" spans="1:18" x14ac:dyDescent="0.3">
      <c r="A108" s="47">
        <v>45503</v>
      </c>
      <c r="B108" s="2" t="s">
        <v>14</v>
      </c>
      <c r="C108" s="2" t="s">
        <v>15</v>
      </c>
      <c r="D108" s="2" t="s">
        <v>94</v>
      </c>
      <c r="E108" s="2" t="s">
        <v>21</v>
      </c>
      <c r="F108" s="2" t="s">
        <v>17</v>
      </c>
      <c r="G108" s="2" t="s">
        <v>18</v>
      </c>
      <c r="H108" s="2" t="s">
        <v>19</v>
      </c>
      <c r="L108" s="2">
        <v>0.3</v>
      </c>
      <c r="N108" s="2">
        <v>9.6</v>
      </c>
      <c r="O108" s="2" t="s">
        <v>20</v>
      </c>
      <c r="R108" s="2" t="s">
        <v>20</v>
      </c>
    </row>
    <row r="109" spans="1:18" x14ac:dyDescent="0.3">
      <c r="A109" s="47">
        <v>45524</v>
      </c>
      <c r="B109" s="2" t="s">
        <v>14</v>
      </c>
      <c r="C109" s="2" t="s">
        <v>15</v>
      </c>
      <c r="D109" s="2" t="s">
        <v>94</v>
      </c>
      <c r="E109" s="2" t="s">
        <v>21</v>
      </c>
      <c r="F109" s="2" t="s">
        <v>17</v>
      </c>
      <c r="G109" s="2" t="s">
        <v>18</v>
      </c>
      <c r="H109" s="2" t="s">
        <v>19</v>
      </c>
      <c r="L109" s="2">
        <v>0.3</v>
      </c>
      <c r="N109" s="2">
        <v>9.6</v>
      </c>
      <c r="O109" s="2" t="s">
        <v>20</v>
      </c>
      <c r="R109" s="2" t="s">
        <v>20</v>
      </c>
    </row>
    <row r="110" spans="1:18" x14ac:dyDescent="0.3">
      <c r="A110" s="47">
        <v>45474</v>
      </c>
      <c r="B110" s="2" t="s">
        <v>14</v>
      </c>
      <c r="C110" s="2" t="s">
        <v>15</v>
      </c>
      <c r="D110" s="2" t="s">
        <v>94</v>
      </c>
      <c r="E110" s="2" t="s">
        <v>21</v>
      </c>
      <c r="F110" s="2" t="s">
        <v>17</v>
      </c>
      <c r="G110" s="2" t="s">
        <v>18</v>
      </c>
      <c r="H110" s="2" t="s">
        <v>19</v>
      </c>
      <c r="L110" s="2">
        <v>0.3</v>
      </c>
      <c r="N110" s="2">
        <v>9.6</v>
      </c>
      <c r="O110" s="2" t="s">
        <v>20</v>
      </c>
      <c r="R110" s="2" t="s">
        <v>20</v>
      </c>
    </row>
    <row r="111" spans="1:18" x14ac:dyDescent="0.3">
      <c r="A111" s="47">
        <v>45517</v>
      </c>
      <c r="B111" s="2" t="s">
        <v>14</v>
      </c>
      <c r="C111" s="2" t="s">
        <v>15</v>
      </c>
      <c r="D111" s="2" t="s">
        <v>94</v>
      </c>
      <c r="E111" s="2" t="s">
        <v>21</v>
      </c>
      <c r="F111" s="2" t="s">
        <v>17</v>
      </c>
      <c r="G111" s="2" t="s">
        <v>18</v>
      </c>
      <c r="H111" s="2" t="s">
        <v>19</v>
      </c>
      <c r="L111" s="2">
        <v>3.5</v>
      </c>
      <c r="N111" s="2">
        <v>9.6</v>
      </c>
      <c r="O111" s="2" t="s">
        <v>20</v>
      </c>
      <c r="R111" s="2" t="s">
        <v>20</v>
      </c>
    </row>
    <row r="112" spans="1:18" x14ac:dyDescent="0.3">
      <c r="A112" s="47">
        <v>45492</v>
      </c>
      <c r="B112" s="2" t="s">
        <v>14</v>
      </c>
      <c r="C112" s="2" t="s">
        <v>15</v>
      </c>
      <c r="D112" s="2" t="s">
        <v>100</v>
      </c>
      <c r="E112" s="2" t="s">
        <v>31</v>
      </c>
      <c r="F112" s="2" t="s">
        <v>17</v>
      </c>
      <c r="G112" s="2" t="s">
        <v>18</v>
      </c>
      <c r="H112" s="2" t="s">
        <v>19</v>
      </c>
      <c r="L112" s="2">
        <v>1.7</v>
      </c>
      <c r="N112" s="2">
        <v>9.4</v>
      </c>
      <c r="O112" s="2" t="s">
        <v>20</v>
      </c>
      <c r="R112" s="2" t="s">
        <v>20</v>
      </c>
    </row>
    <row r="113" spans="1:18" x14ac:dyDescent="0.3">
      <c r="A113" s="47">
        <v>45523</v>
      </c>
      <c r="B113" s="2" t="s">
        <v>14</v>
      </c>
      <c r="C113" s="2" t="s">
        <v>15</v>
      </c>
      <c r="D113" s="2" t="s">
        <v>100</v>
      </c>
      <c r="E113" s="2" t="s">
        <v>31</v>
      </c>
      <c r="F113" s="2" t="s">
        <v>17</v>
      </c>
      <c r="G113" s="2" t="s">
        <v>18</v>
      </c>
      <c r="H113" s="2" t="s">
        <v>19</v>
      </c>
      <c r="L113" s="2">
        <v>5.3</v>
      </c>
      <c r="N113" s="2">
        <v>9.4</v>
      </c>
      <c r="O113" s="2" t="s">
        <v>20</v>
      </c>
      <c r="R113" s="2" t="s">
        <v>20</v>
      </c>
    </row>
    <row r="114" spans="1:18" x14ac:dyDescent="0.3">
      <c r="A114" s="47">
        <v>45476</v>
      </c>
      <c r="B114" s="2" t="s">
        <v>14</v>
      </c>
      <c r="C114" s="2" t="s">
        <v>15</v>
      </c>
      <c r="D114" s="2" t="s">
        <v>100</v>
      </c>
      <c r="E114" s="2" t="s">
        <v>31</v>
      </c>
      <c r="F114" s="2" t="s">
        <v>17</v>
      </c>
      <c r="G114" s="2" t="s">
        <v>18</v>
      </c>
      <c r="H114" s="2" t="s">
        <v>19</v>
      </c>
      <c r="L114" s="2">
        <v>0.5</v>
      </c>
      <c r="N114" s="2">
        <v>9.4</v>
      </c>
      <c r="O114" s="2" t="s">
        <v>20</v>
      </c>
      <c r="R114" s="2" t="s">
        <v>20</v>
      </c>
    </row>
    <row r="115" spans="1:18" x14ac:dyDescent="0.3">
      <c r="A115" s="47">
        <v>45503</v>
      </c>
      <c r="B115" s="2" t="s">
        <v>14</v>
      </c>
      <c r="C115" s="2" t="s">
        <v>15</v>
      </c>
      <c r="D115" s="2" t="s">
        <v>100</v>
      </c>
      <c r="E115" s="2" t="s">
        <v>31</v>
      </c>
      <c r="F115" s="2" t="s">
        <v>17</v>
      </c>
      <c r="G115" s="2" t="s">
        <v>18</v>
      </c>
      <c r="H115" s="2" t="s">
        <v>19</v>
      </c>
      <c r="L115" s="2">
        <v>0.5</v>
      </c>
      <c r="N115" s="2">
        <v>9.4</v>
      </c>
      <c r="O115" s="2" t="s">
        <v>20</v>
      </c>
      <c r="R115" s="2" t="s">
        <v>20</v>
      </c>
    </row>
    <row r="116" spans="1:18" x14ac:dyDescent="0.3">
      <c r="A116" s="47">
        <v>45491</v>
      </c>
      <c r="B116" s="2" t="s">
        <v>14</v>
      </c>
      <c r="C116" s="2" t="s">
        <v>15</v>
      </c>
      <c r="D116" s="2" t="s">
        <v>33</v>
      </c>
      <c r="E116" s="2" t="s">
        <v>31</v>
      </c>
      <c r="F116" s="2" t="s">
        <v>17</v>
      </c>
      <c r="G116" s="2" t="s">
        <v>18</v>
      </c>
      <c r="H116" s="2" t="s">
        <v>19</v>
      </c>
      <c r="L116" s="2">
        <v>0.3</v>
      </c>
      <c r="N116" s="2">
        <v>9.3000000000000007</v>
      </c>
      <c r="O116" s="2" t="s">
        <v>22</v>
      </c>
      <c r="P116" s="2">
        <v>45540</v>
      </c>
      <c r="Q116" s="2" t="s">
        <v>127</v>
      </c>
      <c r="R116" s="2" t="s">
        <v>22</v>
      </c>
    </row>
    <row r="117" spans="1:18" x14ac:dyDescent="0.3">
      <c r="A117" s="47">
        <v>45540</v>
      </c>
      <c r="B117" s="2" t="s">
        <v>14</v>
      </c>
      <c r="C117" s="2" t="s">
        <v>15</v>
      </c>
      <c r="D117" s="2" t="s">
        <v>33</v>
      </c>
      <c r="E117" s="2" t="s">
        <v>31</v>
      </c>
      <c r="F117" s="2" t="s">
        <v>17</v>
      </c>
      <c r="G117" s="2" t="s">
        <v>18</v>
      </c>
      <c r="H117" s="2" t="s">
        <v>19</v>
      </c>
      <c r="L117" s="2">
        <v>0.6</v>
      </c>
      <c r="N117" s="2">
        <v>9.3000000000000007</v>
      </c>
      <c r="O117" s="2" t="s">
        <v>22</v>
      </c>
      <c r="P117" s="2">
        <v>45540</v>
      </c>
      <c r="Q117" s="2" t="s">
        <v>127</v>
      </c>
      <c r="R117" s="2" t="s">
        <v>22</v>
      </c>
    </row>
    <row r="118" spans="1:18" x14ac:dyDescent="0.3">
      <c r="A118" s="47">
        <v>45532</v>
      </c>
      <c r="B118" s="2" t="s">
        <v>14</v>
      </c>
      <c r="C118" s="2" t="s">
        <v>15</v>
      </c>
      <c r="D118" s="2" t="s">
        <v>33</v>
      </c>
      <c r="E118" s="2" t="s">
        <v>31</v>
      </c>
      <c r="F118" s="2" t="s">
        <v>17</v>
      </c>
      <c r="G118" s="2" t="s">
        <v>18</v>
      </c>
      <c r="H118" s="2" t="s">
        <v>19</v>
      </c>
      <c r="L118" s="2">
        <v>0.9</v>
      </c>
      <c r="N118" s="2">
        <v>9.3000000000000007</v>
      </c>
      <c r="O118" s="2" t="s">
        <v>22</v>
      </c>
      <c r="P118" s="2">
        <v>45540</v>
      </c>
      <c r="Q118" s="2" t="s">
        <v>127</v>
      </c>
      <c r="R118" s="2" t="s">
        <v>22</v>
      </c>
    </row>
    <row r="119" spans="1:18" x14ac:dyDescent="0.3">
      <c r="A119" s="47">
        <v>45531</v>
      </c>
      <c r="B119" s="2" t="s">
        <v>14</v>
      </c>
      <c r="C119" s="2" t="s">
        <v>15</v>
      </c>
      <c r="D119" s="2" t="s">
        <v>33</v>
      </c>
      <c r="E119" s="2" t="s">
        <v>31</v>
      </c>
      <c r="F119" s="2" t="s">
        <v>17</v>
      </c>
      <c r="G119" s="2" t="s">
        <v>18</v>
      </c>
      <c r="H119" s="2" t="s">
        <v>19</v>
      </c>
      <c r="L119" s="2">
        <v>0.5</v>
      </c>
      <c r="N119" s="2">
        <v>9.3000000000000007</v>
      </c>
      <c r="O119" s="2" t="s">
        <v>22</v>
      </c>
      <c r="P119" s="2">
        <v>45540</v>
      </c>
      <c r="Q119" s="2" t="s">
        <v>127</v>
      </c>
      <c r="R119" s="2" t="s">
        <v>22</v>
      </c>
    </row>
    <row r="120" spans="1:18" x14ac:dyDescent="0.3">
      <c r="A120" s="47">
        <v>45512</v>
      </c>
      <c r="B120" s="2" t="s">
        <v>14</v>
      </c>
      <c r="C120" s="2" t="s">
        <v>15</v>
      </c>
      <c r="D120" s="2" t="s">
        <v>70</v>
      </c>
      <c r="E120" s="2" t="s">
        <v>31</v>
      </c>
      <c r="F120" s="2" t="s">
        <v>17</v>
      </c>
      <c r="G120" s="2" t="s">
        <v>18</v>
      </c>
      <c r="H120" s="2" t="s">
        <v>19</v>
      </c>
      <c r="L120" s="2">
        <v>0.4</v>
      </c>
      <c r="N120" s="2">
        <v>8.6999999999999993</v>
      </c>
      <c r="O120" s="2" t="s">
        <v>20</v>
      </c>
      <c r="R120" s="2" t="s">
        <v>20</v>
      </c>
    </row>
    <row r="121" spans="1:18" x14ac:dyDescent="0.3">
      <c r="A121" s="47">
        <v>45551</v>
      </c>
      <c r="B121" s="2" t="s">
        <v>14</v>
      </c>
      <c r="C121" s="2" t="s">
        <v>15</v>
      </c>
      <c r="D121" s="2" t="s">
        <v>70</v>
      </c>
      <c r="E121" s="2" t="s">
        <v>31</v>
      </c>
      <c r="F121" s="2" t="s">
        <v>17</v>
      </c>
      <c r="G121" s="2" t="s">
        <v>18</v>
      </c>
      <c r="H121" s="2" t="s">
        <v>19</v>
      </c>
      <c r="L121" s="2">
        <v>0.4</v>
      </c>
      <c r="N121" s="2">
        <v>8.6999999999999993</v>
      </c>
      <c r="O121" s="2" t="s">
        <v>20</v>
      </c>
      <c r="R121" s="2" t="s">
        <v>20</v>
      </c>
    </row>
    <row r="122" spans="1:18" x14ac:dyDescent="0.3">
      <c r="A122" s="47">
        <v>45533</v>
      </c>
      <c r="B122" s="2" t="s">
        <v>14</v>
      </c>
      <c r="C122" s="2" t="s">
        <v>15</v>
      </c>
      <c r="D122" s="2" t="s">
        <v>70</v>
      </c>
      <c r="E122" s="2" t="s">
        <v>31</v>
      </c>
      <c r="F122" s="2" t="s">
        <v>17</v>
      </c>
      <c r="G122" s="2" t="s">
        <v>18</v>
      </c>
      <c r="H122" s="2" t="s">
        <v>19</v>
      </c>
      <c r="L122" s="2">
        <v>0.4</v>
      </c>
      <c r="N122" s="2">
        <v>8.6999999999999993</v>
      </c>
      <c r="O122" s="2" t="s">
        <v>20</v>
      </c>
      <c r="R122" s="2" t="s">
        <v>20</v>
      </c>
    </row>
    <row r="123" spans="1:18" x14ac:dyDescent="0.3">
      <c r="A123" s="47">
        <v>45484</v>
      </c>
      <c r="B123" s="2" t="s">
        <v>14</v>
      </c>
      <c r="C123" s="2" t="s">
        <v>15</v>
      </c>
      <c r="D123" s="2" t="s">
        <v>70</v>
      </c>
      <c r="E123" s="2" t="s">
        <v>31</v>
      </c>
      <c r="F123" s="2" t="s">
        <v>17</v>
      </c>
      <c r="G123" s="2" t="s">
        <v>18</v>
      </c>
      <c r="H123" s="2" t="s">
        <v>19</v>
      </c>
      <c r="L123" s="2">
        <v>0.3</v>
      </c>
      <c r="N123" s="2">
        <v>8.6999999999999993</v>
      </c>
      <c r="O123" s="2" t="s">
        <v>20</v>
      </c>
      <c r="R123" s="2" t="s">
        <v>20</v>
      </c>
    </row>
    <row r="124" spans="1:18" x14ac:dyDescent="0.3">
      <c r="A124" s="47">
        <v>45532</v>
      </c>
      <c r="B124" s="2" t="s">
        <v>14</v>
      </c>
      <c r="C124" s="2" t="s">
        <v>15</v>
      </c>
      <c r="D124" s="2" t="s">
        <v>128</v>
      </c>
      <c r="E124" s="2" t="s">
        <v>29</v>
      </c>
      <c r="F124" s="2" t="s">
        <v>17</v>
      </c>
      <c r="G124" s="2" t="s">
        <v>18</v>
      </c>
      <c r="H124" s="2" t="s">
        <v>19</v>
      </c>
      <c r="L124" s="2">
        <v>6</v>
      </c>
      <c r="N124" s="2">
        <v>8.6</v>
      </c>
      <c r="O124" s="2" t="s">
        <v>20</v>
      </c>
      <c r="R124" s="2" t="s">
        <v>20</v>
      </c>
    </row>
    <row r="125" spans="1:18" x14ac:dyDescent="0.3">
      <c r="A125" s="47">
        <v>45547</v>
      </c>
      <c r="B125" s="2" t="s">
        <v>14</v>
      </c>
      <c r="C125" s="2" t="s">
        <v>15</v>
      </c>
      <c r="D125" s="2" t="s">
        <v>41</v>
      </c>
      <c r="E125" s="2" t="s">
        <v>34</v>
      </c>
      <c r="F125" s="2" t="s">
        <v>17</v>
      </c>
      <c r="G125" s="2" t="s">
        <v>18</v>
      </c>
      <c r="H125" s="2" t="s">
        <v>19</v>
      </c>
      <c r="L125" s="2">
        <v>0.5</v>
      </c>
      <c r="N125" s="2">
        <v>8.6</v>
      </c>
      <c r="O125" s="2" t="s">
        <v>20</v>
      </c>
      <c r="R125" s="2" t="s">
        <v>20</v>
      </c>
    </row>
    <row r="126" spans="1:18" x14ac:dyDescent="0.3">
      <c r="A126" s="47">
        <v>45512</v>
      </c>
      <c r="B126" s="2" t="s">
        <v>14</v>
      </c>
      <c r="C126" s="2" t="s">
        <v>15</v>
      </c>
      <c r="D126" s="2" t="s">
        <v>41</v>
      </c>
      <c r="E126" s="2" t="s">
        <v>34</v>
      </c>
      <c r="F126" s="2" t="s">
        <v>17</v>
      </c>
      <c r="G126" s="2" t="s">
        <v>18</v>
      </c>
      <c r="H126" s="2" t="s">
        <v>19</v>
      </c>
      <c r="L126" s="2">
        <v>0.2</v>
      </c>
      <c r="N126" s="2">
        <v>8.6</v>
      </c>
      <c r="O126" s="2" t="s">
        <v>20</v>
      </c>
      <c r="R126" s="2" t="s">
        <v>20</v>
      </c>
    </row>
    <row r="127" spans="1:18" x14ac:dyDescent="0.3">
      <c r="A127" s="47">
        <v>45484</v>
      </c>
      <c r="B127" s="2" t="s">
        <v>14</v>
      </c>
      <c r="C127" s="2" t="s">
        <v>15</v>
      </c>
      <c r="D127" s="2" t="s">
        <v>41</v>
      </c>
      <c r="E127" s="2" t="s">
        <v>34</v>
      </c>
      <c r="F127" s="2" t="s">
        <v>17</v>
      </c>
      <c r="G127" s="2" t="s">
        <v>18</v>
      </c>
      <c r="H127" s="2" t="s">
        <v>19</v>
      </c>
      <c r="L127" s="2">
        <v>0.3</v>
      </c>
      <c r="N127" s="2">
        <v>8.6</v>
      </c>
      <c r="O127" s="2" t="s">
        <v>20</v>
      </c>
      <c r="R127" s="2" t="s">
        <v>20</v>
      </c>
    </row>
    <row r="128" spans="1:18" x14ac:dyDescent="0.3">
      <c r="A128" s="47">
        <v>45510</v>
      </c>
      <c r="B128" s="2" t="s">
        <v>14</v>
      </c>
      <c r="C128" s="2" t="s">
        <v>15</v>
      </c>
      <c r="D128" s="2" t="s">
        <v>96</v>
      </c>
      <c r="E128" s="2" t="s">
        <v>21</v>
      </c>
      <c r="F128" s="2" t="s">
        <v>17</v>
      </c>
      <c r="G128" s="2" t="s">
        <v>18</v>
      </c>
      <c r="H128" s="2" t="s">
        <v>19</v>
      </c>
      <c r="L128" s="2">
        <v>3.4</v>
      </c>
      <c r="N128" s="2">
        <v>8.3000000000000007</v>
      </c>
      <c r="O128" s="2" t="s">
        <v>20</v>
      </c>
      <c r="R128" s="2" t="s">
        <v>20</v>
      </c>
    </row>
    <row r="129" spans="1:18" x14ac:dyDescent="0.3">
      <c r="A129" s="47">
        <v>45551</v>
      </c>
      <c r="B129" s="2" t="s">
        <v>14</v>
      </c>
      <c r="C129" s="2" t="s">
        <v>15</v>
      </c>
      <c r="D129" s="2" t="s">
        <v>96</v>
      </c>
      <c r="E129" s="2" t="s">
        <v>21</v>
      </c>
      <c r="F129" s="2" t="s">
        <v>17</v>
      </c>
      <c r="G129" s="2" t="s">
        <v>18</v>
      </c>
      <c r="H129" s="2" t="s">
        <v>19</v>
      </c>
      <c r="L129" s="2">
        <v>0.2</v>
      </c>
      <c r="N129" s="2">
        <v>8.3000000000000007</v>
      </c>
      <c r="O129" s="2" t="s">
        <v>20</v>
      </c>
      <c r="R129" s="2" t="s">
        <v>20</v>
      </c>
    </row>
    <row r="130" spans="1:18" x14ac:dyDescent="0.3">
      <c r="A130" s="47">
        <v>45547</v>
      </c>
      <c r="B130" s="2" t="s">
        <v>14</v>
      </c>
      <c r="C130" s="2" t="s">
        <v>15</v>
      </c>
      <c r="D130" s="2" t="s">
        <v>27</v>
      </c>
      <c r="E130" s="2" t="s">
        <v>21</v>
      </c>
      <c r="F130" s="2" t="s">
        <v>17</v>
      </c>
      <c r="G130" s="2" t="s">
        <v>18</v>
      </c>
      <c r="H130" s="2" t="s">
        <v>19</v>
      </c>
      <c r="L130" s="2">
        <v>0.4</v>
      </c>
      <c r="N130" s="2">
        <v>8.1999999999999993</v>
      </c>
      <c r="O130" s="2" t="s">
        <v>20</v>
      </c>
      <c r="R130" s="2" t="s">
        <v>20</v>
      </c>
    </row>
    <row r="131" spans="1:18" x14ac:dyDescent="0.3">
      <c r="A131" s="47">
        <v>45526</v>
      </c>
      <c r="B131" s="2" t="s">
        <v>14</v>
      </c>
      <c r="C131" s="2" t="s">
        <v>15</v>
      </c>
      <c r="D131" s="2" t="s">
        <v>73</v>
      </c>
      <c r="E131" s="2" t="s">
        <v>34</v>
      </c>
      <c r="F131" s="2" t="s">
        <v>17</v>
      </c>
      <c r="G131" s="2" t="s">
        <v>18</v>
      </c>
      <c r="H131" s="2" t="s">
        <v>19</v>
      </c>
      <c r="L131" s="2">
        <v>0.2</v>
      </c>
      <c r="N131" s="2">
        <v>7.8</v>
      </c>
      <c r="O131" s="2" t="s">
        <v>20</v>
      </c>
    </row>
    <row r="132" spans="1:18" x14ac:dyDescent="0.3">
      <c r="A132" s="47">
        <v>45484</v>
      </c>
      <c r="B132" s="2" t="s">
        <v>14</v>
      </c>
      <c r="C132" s="2" t="s">
        <v>15</v>
      </c>
      <c r="D132" s="2" t="s">
        <v>73</v>
      </c>
      <c r="E132" s="2" t="s">
        <v>34</v>
      </c>
      <c r="F132" s="2" t="s">
        <v>17</v>
      </c>
      <c r="G132" s="2" t="s">
        <v>18</v>
      </c>
      <c r="H132" s="2" t="s">
        <v>19</v>
      </c>
      <c r="L132" s="2">
        <v>0.3</v>
      </c>
      <c r="N132" s="2">
        <v>7.8</v>
      </c>
      <c r="O132" s="2" t="s">
        <v>20</v>
      </c>
    </row>
    <row r="133" spans="1:18" x14ac:dyDescent="0.3">
      <c r="A133" s="47">
        <v>45519</v>
      </c>
      <c r="B133" s="2" t="s">
        <v>14</v>
      </c>
      <c r="C133" s="2" t="s">
        <v>15</v>
      </c>
      <c r="D133" s="2" t="s">
        <v>73</v>
      </c>
      <c r="E133" s="2" t="s">
        <v>34</v>
      </c>
      <c r="F133" s="2" t="s">
        <v>17</v>
      </c>
      <c r="G133" s="2" t="s">
        <v>18</v>
      </c>
      <c r="H133" s="2" t="s">
        <v>19</v>
      </c>
      <c r="L133" s="2">
        <v>0.4</v>
      </c>
      <c r="N133" s="2">
        <v>7.8</v>
      </c>
      <c r="O133" s="2" t="s">
        <v>20</v>
      </c>
    </row>
    <row r="134" spans="1:18" x14ac:dyDescent="0.3">
      <c r="A134" s="47">
        <v>45551</v>
      </c>
      <c r="B134" s="2" t="s">
        <v>14</v>
      </c>
      <c r="C134" s="2" t="s">
        <v>15</v>
      </c>
      <c r="D134" s="2" t="s">
        <v>42</v>
      </c>
      <c r="E134" s="2" t="s">
        <v>34</v>
      </c>
      <c r="F134" s="2" t="s">
        <v>17</v>
      </c>
      <c r="G134" s="2" t="s">
        <v>18</v>
      </c>
      <c r="H134" s="2" t="s">
        <v>19</v>
      </c>
      <c r="L134" s="2">
        <v>0.2</v>
      </c>
      <c r="N134" s="2">
        <v>7.8</v>
      </c>
      <c r="O134" s="2" t="s">
        <v>20</v>
      </c>
      <c r="R134" s="2" t="s">
        <v>20</v>
      </c>
    </row>
    <row r="135" spans="1:18" x14ac:dyDescent="0.3">
      <c r="A135" s="47">
        <v>45476</v>
      </c>
      <c r="B135" s="2" t="s">
        <v>14</v>
      </c>
      <c r="C135" s="2" t="s">
        <v>15</v>
      </c>
      <c r="D135" s="2" t="s">
        <v>42</v>
      </c>
      <c r="E135" s="2" t="s">
        <v>34</v>
      </c>
      <c r="F135" s="2" t="s">
        <v>17</v>
      </c>
      <c r="G135" s="2" t="s">
        <v>18</v>
      </c>
      <c r="H135" s="2" t="s">
        <v>19</v>
      </c>
      <c r="L135" s="2">
        <v>0.3</v>
      </c>
      <c r="N135" s="2">
        <v>7.8</v>
      </c>
      <c r="O135" s="2" t="s">
        <v>20</v>
      </c>
      <c r="R135" s="2" t="s">
        <v>20</v>
      </c>
    </row>
    <row r="136" spans="1:18" x14ac:dyDescent="0.3">
      <c r="A136" s="47">
        <v>45488</v>
      </c>
      <c r="B136" s="2" t="s">
        <v>14</v>
      </c>
      <c r="C136" s="2" t="s">
        <v>15</v>
      </c>
      <c r="D136" s="2" t="s">
        <v>92</v>
      </c>
      <c r="E136" s="2" t="s">
        <v>21</v>
      </c>
      <c r="F136" s="2" t="s">
        <v>17</v>
      </c>
      <c r="G136" s="2" t="s">
        <v>18</v>
      </c>
      <c r="H136" s="2" t="s">
        <v>19</v>
      </c>
      <c r="L136" s="2">
        <v>0.5</v>
      </c>
      <c r="N136" s="2">
        <v>7.6</v>
      </c>
      <c r="O136" s="2" t="s">
        <v>20</v>
      </c>
      <c r="R136" s="2" t="s">
        <v>20</v>
      </c>
    </row>
    <row r="137" spans="1:18" x14ac:dyDescent="0.3">
      <c r="A137" s="47">
        <v>45545</v>
      </c>
      <c r="B137" s="2" t="s">
        <v>14</v>
      </c>
      <c r="C137" s="2" t="s">
        <v>15</v>
      </c>
      <c r="D137" s="2" t="s">
        <v>129</v>
      </c>
      <c r="E137" s="2" t="s">
        <v>21</v>
      </c>
      <c r="F137" s="2" t="s">
        <v>17</v>
      </c>
      <c r="G137" s="2" t="s">
        <v>18</v>
      </c>
      <c r="H137" s="2" t="s">
        <v>19</v>
      </c>
      <c r="L137" s="2">
        <v>0.5</v>
      </c>
      <c r="N137" s="2">
        <v>7.3</v>
      </c>
      <c r="O137" s="2" t="s">
        <v>20</v>
      </c>
      <c r="R137" s="2" t="s">
        <v>20</v>
      </c>
    </row>
    <row r="138" spans="1:18" x14ac:dyDescent="0.3">
      <c r="A138" s="47">
        <v>45544</v>
      </c>
      <c r="B138" s="2" t="s">
        <v>14</v>
      </c>
      <c r="C138" s="2" t="s">
        <v>15</v>
      </c>
      <c r="D138" s="2" t="s">
        <v>129</v>
      </c>
      <c r="E138" s="2" t="s">
        <v>21</v>
      </c>
      <c r="F138" s="2" t="s">
        <v>17</v>
      </c>
      <c r="G138" s="2" t="s">
        <v>18</v>
      </c>
      <c r="H138" s="2" t="s">
        <v>19</v>
      </c>
      <c r="L138" s="2">
        <v>0.5</v>
      </c>
      <c r="N138" s="2">
        <v>7.3</v>
      </c>
      <c r="O138" s="2" t="s">
        <v>20</v>
      </c>
      <c r="R138" s="2" t="s">
        <v>20</v>
      </c>
    </row>
    <row r="139" spans="1:18" x14ac:dyDescent="0.3">
      <c r="A139" s="47">
        <v>45505</v>
      </c>
      <c r="B139" s="2" t="s">
        <v>14</v>
      </c>
      <c r="C139" s="2" t="s">
        <v>15</v>
      </c>
      <c r="D139" s="2" t="s">
        <v>93</v>
      </c>
      <c r="E139" s="2" t="s">
        <v>34</v>
      </c>
      <c r="F139" s="2" t="s">
        <v>17</v>
      </c>
      <c r="G139" s="2" t="s">
        <v>18</v>
      </c>
      <c r="H139" s="2" t="s">
        <v>19</v>
      </c>
      <c r="L139" s="2">
        <v>0.5</v>
      </c>
      <c r="N139" s="2">
        <v>7.3</v>
      </c>
      <c r="O139" s="2" t="s">
        <v>20</v>
      </c>
      <c r="R139" s="2" t="s">
        <v>20</v>
      </c>
    </row>
    <row r="140" spans="1:18" x14ac:dyDescent="0.3">
      <c r="A140" s="47">
        <v>45547</v>
      </c>
      <c r="B140" s="2" t="s">
        <v>14</v>
      </c>
      <c r="C140" s="2" t="s">
        <v>15</v>
      </c>
      <c r="D140" s="2" t="s">
        <v>93</v>
      </c>
      <c r="E140" s="2" t="s">
        <v>34</v>
      </c>
      <c r="F140" s="2" t="s">
        <v>17</v>
      </c>
      <c r="G140" s="2" t="s">
        <v>18</v>
      </c>
      <c r="H140" s="2" t="s">
        <v>19</v>
      </c>
      <c r="L140" s="2">
        <v>0.3</v>
      </c>
      <c r="N140" s="2">
        <v>7.3</v>
      </c>
      <c r="O140" s="2" t="s">
        <v>20</v>
      </c>
      <c r="R140" s="2" t="s">
        <v>20</v>
      </c>
    </row>
    <row r="141" spans="1:18" x14ac:dyDescent="0.3">
      <c r="A141" s="47">
        <v>45484</v>
      </c>
      <c r="B141" s="2" t="s">
        <v>14</v>
      </c>
      <c r="C141" s="2" t="s">
        <v>15</v>
      </c>
      <c r="D141" s="2" t="s">
        <v>26</v>
      </c>
      <c r="E141" s="2" t="s">
        <v>21</v>
      </c>
      <c r="F141" s="2" t="s">
        <v>17</v>
      </c>
      <c r="G141" s="2" t="s">
        <v>18</v>
      </c>
      <c r="H141" s="2" t="s">
        <v>19</v>
      </c>
      <c r="L141" s="2">
        <v>0.3</v>
      </c>
      <c r="N141" s="2">
        <v>7.2</v>
      </c>
      <c r="O141" s="2" t="s">
        <v>22</v>
      </c>
      <c r="P141" s="2">
        <v>45484</v>
      </c>
      <c r="Q141" s="2" t="s">
        <v>130</v>
      </c>
      <c r="R141" s="2" t="s">
        <v>22</v>
      </c>
    </row>
    <row r="142" spans="1:18" x14ac:dyDescent="0.3">
      <c r="A142" s="47">
        <v>45547</v>
      </c>
      <c r="B142" s="2" t="s">
        <v>14</v>
      </c>
      <c r="C142" s="2" t="s">
        <v>15</v>
      </c>
      <c r="D142" s="2" t="s">
        <v>81</v>
      </c>
      <c r="E142" s="2" t="s">
        <v>34</v>
      </c>
      <c r="F142" s="2" t="s">
        <v>17</v>
      </c>
      <c r="G142" s="2" t="s">
        <v>18</v>
      </c>
      <c r="H142" s="2" t="s">
        <v>19</v>
      </c>
      <c r="L142" s="2">
        <v>0.3</v>
      </c>
      <c r="N142" s="2">
        <v>7.1</v>
      </c>
      <c r="O142" s="2" t="s">
        <v>20</v>
      </c>
      <c r="R142" s="2" t="s">
        <v>20</v>
      </c>
    </row>
    <row r="143" spans="1:18" x14ac:dyDescent="0.3">
      <c r="A143" s="47">
        <v>45505</v>
      </c>
      <c r="B143" s="2" t="s">
        <v>14</v>
      </c>
      <c r="C143" s="2" t="s">
        <v>15</v>
      </c>
      <c r="D143" s="2" t="s">
        <v>81</v>
      </c>
      <c r="E143" s="2" t="s">
        <v>34</v>
      </c>
      <c r="F143" s="2" t="s">
        <v>17</v>
      </c>
      <c r="G143" s="2" t="s">
        <v>18</v>
      </c>
      <c r="H143" s="2" t="s">
        <v>19</v>
      </c>
      <c r="L143" s="2">
        <v>0.4</v>
      </c>
      <c r="N143" s="2">
        <v>7.1</v>
      </c>
      <c r="O143" s="2" t="s">
        <v>20</v>
      </c>
      <c r="R143" s="2" t="s">
        <v>20</v>
      </c>
    </row>
    <row r="144" spans="1:18" x14ac:dyDescent="0.3">
      <c r="A144" s="47">
        <v>45539</v>
      </c>
      <c r="B144" s="2" t="s">
        <v>14</v>
      </c>
      <c r="C144" s="2" t="s">
        <v>15</v>
      </c>
      <c r="D144" s="2" t="s">
        <v>131</v>
      </c>
      <c r="E144" s="2" t="s">
        <v>21</v>
      </c>
      <c r="F144" s="2" t="s">
        <v>17</v>
      </c>
      <c r="G144" s="2" t="s">
        <v>18</v>
      </c>
      <c r="H144" s="2" t="s">
        <v>19</v>
      </c>
      <c r="L144" s="2">
        <v>0.5</v>
      </c>
      <c r="N144" s="2">
        <v>6.9</v>
      </c>
      <c r="O144" s="2" t="s">
        <v>20</v>
      </c>
      <c r="R144" s="2" t="s">
        <v>20</v>
      </c>
    </row>
    <row r="145" spans="1:18" x14ac:dyDescent="0.3">
      <c r="A145" s="47">
        <v>45547</v>
      </c>
      <c r="B145" s="2" t="s">
        <v>14</v>
      </c>
      <c r="C145" s="2" t="s">
        <v>15</v>
      </c>
      <c r="D145" s="2" t="s">
        <v>131</v>
      </c>
      <c r="E145" s="2" t="s">
        <v>21</v>
      </c>
      <c r="F145" s="2" t="s">
        <v>17</v>
      </c>
      <c r="G145" s="2" t="s">
        <v>18</v>
      </c>
      <c r="H145" s="2" t="s">
        <v>19</v>
      </c>
      <c r="L145" s="2">
        <v>0.5</v>
      </c>
      <c r="N145" s="2">
        <v>6.9</v>
      </c>
      <c r="O145" s="2" t="s">
        <v>20</v>
      </c>
      <c r="R145" s="2" t="s">
        <v>20</v>
      </c>
    </row>
    <row r="146" spans="1:18" x14ac:dyDescent="0.3">
      <c r="A146" s="47">
        <v>45546</v>
      </c>
      <c r="B146" s="2" t="s">
        <v>14</v>
      </c>
      <c r="C146" s="2" t="s">
        <v>15</v>
      </c>
      <c r="D146" s="2" t="s">
        <v>131</v>
      </c>
      <c r="E146" s="2" t="s">
        <v>21</v>
      </c>
      <c r="F146" s="2" t="s">
        <v>17</v>
      </c>
      <c r="G146" s="2" t="s">
        <v>18</v>
      </c>
      <c r="H146" s="2" t="s">
        <v>19</v>
      </c>
      <c r="L146" s="2">
        <v>1.4</v>
      </c>
      <c r="N146" s="2">
        <v>6.9</v>
      </c>
      <c r="O146" s="2" t="s">
        <v>20</v>
      </c>
      <c r="R146" s="2" t="s">
        <v>20</v>
      </c>
    </row>
    <row r="147" spans="1:18" x14ac:dyDescent="0.3">
      <c r="A147" s="47">
        <v>45533</v>
      </c>
      <c r="B147" s="2" t="s">
        <v>14</v>
      </c>
      <c r="C147" s="2" t="s">
        <v>15</v>
      </c>
      <c r="D147" s="2" t="s">
        <v>131</v>
      </c>
      <c r="E147" s="2" t="s">
        <v>21</v>
      </c>
      <c r="F147" s="2" t="s">
        <v>17</v>
      </c>
      <c r="G147" s="2" t="s">
        <v>18</v>
      </c>
      <c r="H147" s="2" t="s">
        <v>19</v>
      </c>
      <c r="L147" s="2">
        <v>1</v>
      </c>
      <c r="N147" s="2">
        <v>6.9</v>
      </c>
      <c r="O147" s="2" t="s">
        <v>20</v>
      </c>
      <c r="R147" s="2" t="s">
        <v>20</v>
      </c>
    </row>
    <row r="148" spans="1:18" x14ac:dyDescent="0.3">
      <c r="A148" s="47">
        <v>45534</v>
      </c>
      <c r="B148" s="2" t="s">
        <v>14</v>
      </c>
      <c r="C148" s="2" t="s">
        <v>15</v>
      </c>
      <c r="D148" s="2" t="s">
        <v>131</v>
      </c>
      <c r="E148" s="2" t="s">
        <v>21</v>
      </c>
      <c r="F148" s="2" t="s">
        <v>17</v>
      </c>
      <c r="G148" s="2" t="s">
        <v>18</v>
      </c>
      <c r="H148" s="2" t="s">
        <v>19</v>
      </c>
      <c r="L148" s="2">
        <v>1</v>
      </c>
      <c r="N148" s="2">
        <v>6.9</v>
      </c>
      <c r="O148" s="2" t="s">
        <v>20</v>
      </c>
      <c r="R148" s="2" t="s">
        <v>20</v>
      </c>
    </row>
    <row r="149" spans="1:18" x14ac:dyDescent="0.3">
      <c r="A149" s="47">
        <v>45565</v>
      </c>
      <c r="B149" s="2" t="s">
        <v>14</v>
      </c>
      <c r="C149" s="2" t="s">
        <v>15</v>
      </c>
      <c r="D149" s="2" t="s">
        <v>131</v>
      </c>
      <c r="E149" s="2" t="s">
        <v>21</v>
      </c>
      <c r="F149" s="2" t="s">
        <v>17</v>
      </c>
      <c r="G149" s="2" t="s">
        <v>18</v>
      </c>
      <c r="H149" s="2" t="s">
        <v>19</v>
      </c>
      <c r="L149" s="2">
        <v>1.2</v>
      </c>
      <c r="N149" s="2">
        <v>6.9</v>
      </c>
      <c r="O149" s="2" t="s">
        <v>20</v>
      </c>
      <c r="R149" s="2" t="s">
        <v>20</v>
      </c>
    </row>
    <row r="150" spans="1:18" x14ac:dyDescent="0.3">
      <c r="A150" s="47">
        <v>45553</v>
      </c>
      <c r="B150" s="2" t="s">
        <v>14</v>
      </c>
      <c r="C150" s="2" t="s">
        <v>15</v>
      </c>
      <c r="D150" s="2" t="s">
        <v>131</v>
      </c>
      <c r="E150" s="2" t="s">
        <v>21</v>
      </c>
      <c r="F150" s="2" t="s">
        <v>17</v>
      </c>
      <c r="G150" s="2" t="s">
        <v>18</v>
      </c>
      <c r="H150" s="2" t="s">
        <v>19</v>
      </c>
      <c r="L150" s="2">
        <v>0.3</v>
      </c>
      <c r="N150" s="2">
        <v>6.9</v>
      </c>
      <c r="O150" s="2" t="s">
        <v>20</v>
      </c>
      <c r="R150" s="2" t="s">
        <v>20</v>
      </c>
    </row>
    <row r="151" spans="1:18" x14ac:dyDescent="0.3">
      <c r="A151" s="47">
        <v>45484</v>
      </c>
      <c r="B151" s="2" t="s">
        <v>14</v>
      </c>
      <c r="C151" s="2" t="s">
        <v>15</v>
      </c>
      <c r="D151" s="2" t="s">
        <v>74</v>
      </c>
      <c r="E151" s="2" t="s">
        <v>34</v>
      </c>
      <c r="F151" s="2" t="s">
        <v>17</v>
      </c>
      <c r="G151" s="2" t="s">
        <v>18</v>
      </c>
      <c r="H151" s="2" t="s">
        <v>19</v>
      </c>
      <c r="L151" s="2">
        <v>0.3</v>
      </c>
      <c r="N151" s="2">
        <v>6.6</v>
      </c>
      <c r="O151" s="2" t="s">
        <v>20</v>
      </c>
      <c r="R151" s="2" t="s">
        <v>20</v>
      </c>
    </row>
    <row r="152" spans="1:18" x14ac:dyDescent="0.3">
      <c r="A152" s="47">
        <v>45512</v>
      </c>
      <c r="B152" s="2" t="s">
        <v>14</v>
      </c>
      <c r="C152" s="2" t="s">
        <v>15</v>
      </c>
      <c r="D152" s="2" t="s">
        <v>74</v>
      </c>
      <c r="E152" s="2" t="s">
        <v>34</v>
      </c>
      <c r="F152" s="2" t="s">
        <v>17</v>
      </c>
      <c r="G152" s="2" t="s">
        <v>18</v>
      </c>
      <c r="H152" s="2" t="s">
        <v>19</v>
      </c>
      <c r="L152" s="2">
        <v>0.3</v>
      </c>
      <c r="N152" s="2">
        <v>6.6</v>
      </c>
      <c r="O152" s="2" t="s">
        <v>20</v>
      </c>
      <c r="R152" s="2" t="s">
        <v>20</v>
      </c>
    </row>
    <row r="153" spans="1:18" x14ac:dyDescent="0.3">
      <c r="A153" s="47">
        <v>45519</v>
      </c>
      <c r="B153" s="2" t="s">
        <v>14</v>
      </c>
      <c r="C153" s="2" t="s">
        <v>15</v>
      </c>
      <c r="D153" s="2" t="s">
        <v>74</v>
      </c>
      <c r="E153" s="2" t="s">
        <v>34</v>
      </c>
      <c r="F153" s="2" t="s">
        <v>17</v>
      </c>
      <c r="G153" s="2" t="s">
        <v>18</v>
      </c>
      <c r="H153" s="2" t="s">
        <v>19</v>
      </c>
      <c r="L153" s="2">
        <v>0.3</v>
      </c>
      <c r="N153" s="2">
        <v>6.6</v>
      </c>
      <c r="O153" s="2" t="s">
        <v>20</v>
      </c>
      <c r="R153" s="2" t="s">
        <v>20</v>
      </c>
    </row>
    <row r="154" spans="1:18" x14ac:dyDescent="0.3">
      <c r="A154" s="47">
        <v>45547</v>
      </c>
      <c r="B154" s="2" t="s">
        <v>14</v>
      </c>
      <c r="C154" s="2" t="s">
        <v>15</v>
      </c>
      <c r="D154" s="2" t="s">
        <v>74</v>
      </c>
      <c r="E154" s="2" t="s">
        <v>34</v>
      </c>
      <c r="F154" s="2" t="s">
        <v>17</v>
      </c>
      <c r="G154" s="2" t="s">
        <v>18</v>
      </c>
      <c r="H154" s="2" t="s">
        <v>19</v>
      </c>
      <c r="L154" s="2">
        <v>0.3</v>
      </c>
      <c r="N154" s="2">
        <v>6.6</v>
      </c>
      <c r="O154" s="2" t="s">
        <v>20</v>
      </c>
      <c r="R154" s="2" t="s">
        <v>20</v>
      </c>
    </row>
    <row r="155" spans="1:18" x14ac:dyDescent="0.3">
      <c r="A155" s="47">
        <v>45509</v>
      </c>
      <c r="B155" s="2" t="s">
        <v>14</v>
      </c>
      <c r="C155" s="2" t="s">
        <v>15</v>
      </c>
      <c r="D155" s="2" t="s">
        <v>107</v>
      </c>
      <c r="E155" s="2" t="s">
        <v>21</v>
      </c>
      <c r="F155" s="2" t="s">
        <v>17</v>
      </c>
      <c r="G155" s="2" t="s">
        <v>18</v>
      </c>
      <c r="H155" s="2" t="s">
        <v>24</v>
      </c>
      <c r="L155" s="2">
        <v>4.9000000000000004</v>
      </c>
      <c r="N155" s="2">
        <v>6.5</v>
      </c>
      <c r="O155" s="2" t="s">
        <v>20</v>
      </c>
      <c r="R155" s="2" t="s">
        <v>20</v>
      </c>
    </row>
    <row r="156" spans="1:18" x14ac:dyDescent="0.3">
      <c r="A156" s="47">
        <v>45552</v>
      </c>
      <c r="B156" s="2" t="s">
        <v>14</v>
      </c>
      <c r="C156" s="2" t="s">
        <v>15</v>
      </c>
      <c r="D156" s="2" t="s">
        <v>107</v>
      </c>
      <c r="E156" s="2" t="s">
        <v>21</v>
      </c>
      <c r="F156" s="2" t="s">
        <v>17</v>
      </c>
      <c r="G156" s="2" t="s">
        <v>18</v>
      </c>
      <c r="H156" s="2" t="s">
        <v>24</v>
      </c>
      <c r="L156" s="2">
        <v>0.2</v>
      </c>
      <c r="N156" s="2">
        <v>6.5</v>
      </c>
      <c r="O156" s="2" t="s">
        <v>20</v>
      </c>
      <c r="R156" s="2" t="s">
        <v>20</v>
      </c>
    </row>
    <row r="157" spans="1:18" x14ac:dyDescent="0.3">
      <c r="A157" s="47">
        <v>45502</v>
      </c>
      <c r="B157" s="2" t="s">
        <v>14</v>
      </c>
      <c r="C157" s="2" t="s">
        <v>15</v>
      </c>
      <c r="D157" s="2" t="s">
        <v>107</v>
      </c>
      <c r="E157" s="2" t="s">
        <v>21</v>
      </c>
      <c r="F157" s="2" t="s">
        <v>17</v>
      </c>
      <c r="G157" s="2" t="s">
        <v>18</v>
      </c>
      <c r="H157" s="2" t="s">
        <v>24</v>
      </c>
      <c r="L157" s="2">
        <v>0.5</v>
      </c>
      <c r="N157" s="2">
        <v>6.5</v>
      </c>
      <c r="O157" s="2" t="s">
        <v>20</v>
      </c>
      <c r="R157" s="2" t="s">
        <v>20</v>
      </c>
    </row>
    <row r="158" spans="1:18" x14ac:dyDescent="0.3">
      <c r="A158" s="47">
        <v>45502</v>
      </c>
      <c r="B158" s="2" t="s">
        <v>14</v>
      </c>
      <c r="C158" s="2" t="s">
        <v>15</v>
      </c>
      <c r="D158" s="2" t="s">
        <v>107</v>
      </c>
      <c r="E158" s="2" t="s">
        <v>21</v>
      </c>
      <c r="F158" s="2" t="s">
        <v>17</v>
      </c>
      <c r="G158" s="2" t="s">
        <v>18</v>
      </c>
      <c r="H158" s="2" t="s">
        <v>24</v>
      </c>
      <c r="L158" s="2">
        <v>0.5</v>
      </c>
      <c r="N158" s="2">
        <v>6.5</v>
      </c>
      <c r="O158" s="2" t="s">
        <v>20</v>
      </c>
      <c r="R158" s="2" t="s">
        <v>20</v>
      </c>
    </row>
    <row r="159" spans="1:18" x14ac:dyDescent="0.3">
      <c r="A159" s="47">
        <v>45476</v>
      </c>
      <c r="B159" s="2" t="s">
        <v>14</v>
      </c>
      <c r="C159" s="2" t="s">
        <v>15</v>
      </c>
      <c r="D159" s="2" t="s">
        <v>39</v>
      </c>
      <c r="E159" s="2" t="s">
        <v>34</v>
      </c>
      <c r="F159" s="2" t="s">
        <v>17</v>
      </c>
      <c r="G159" s="2" t="s">
        <v>18</v>
      </c>
      <c r="H159" s="2" t="s">
        <v>19</v>
      </c>
      <c r="L159" s="2">
        <v>0.3</v>
      </c>
      <c r="N159" s="2">
        <v>6.3</v>
      </c>
      <c r="O159" s="2" t="s">
        <v>20</v>
      </c>
      <c r="R159" s="2" t="s">
        <v>20</v>
      </c>
    </row>
    <row r="160" spans="1:18" x14ac:dyDescent="0.3">
      <c r="A160" s="47">
        <v>45547</v>
      </c>
      <c r="B160" s="2" t="s">
        <v>14</v>
      </c>
      <c r="C160" s="2" t="s">
        <v>15</v>
      </c>
      <c r="D160" s="2" t="s">
        <v>39</v>
      </c>
      <c r="E160" s="2" t="s">
        <v>34</v>
      </c>
      <c r="F160" s="2" t="s">
        <v>17</v>
      </c>
      <c r="G160" s="2" t="s">
        <v>18</v>
      </c>
      <c r="H160" s="2" t="s">
        <v>19</v>
      </c>
      <c r="L160" s="2">
        <v>0.3</v>
      </c>
      <c r="N160" s="2">
        <v>6.3</v>
      </c>
      <c r="O160" s="2" t="s">
        <v>20</v>
      </c>
      <c r="R160" s="2" t="s">
        <v>20</v>
      </c>
    </row>
    <row r="161" spans="1:18" x14ac:dyDescent="0.3">
      <c r="A161" s="47">
        <v>45512</v>
      </c>
      <c r="B161" s="2" t="s">
        <v>14</v>
      </c>
      <c r="C161" s="2" t="s">
        <v>15</v>
      </c>
      <c r="D161" s="2" t="s">
        <v>39</v>
      </c>
      <c r="E161" s="2" t="s">
        <v>34</v>
      </c>
      <c r="F161" s="2" t="s">
        <v>17</v>
      </c>
      <c r="G161" s="2" t="s">
        <v>18</v>
      </c>
      <c r="H161" s="2" t="s">
        <v>19</v>
      </c>
      <c r="L161" s="2">
        <v>0.3</v>
      </c>
      <c r="N161" s="2">
        <v>6.3</v>
      </c>
      <c r="O161" s="2" t="s">
        <v>20</v>
      </c>
      <c r="R161" s="2" t="s">
        <v>20</v>
      </c>
    </row>
    <row r="162" spans="1:18" x14ac:dyDescent="0.3">
      <c r="A162" s="47">
        <v>45544</v>
      </c>
      <c r="B162" s="2" t="s">
        <v>14</v>
      </c>
      <c r="C162" s="2" t="s">
        <v>15</v>
      </c>
      <c r="D162" s="2" t="s">
        <v>25</v>
      </c>
      <c r="E162" s="2" t="s">
        <v>21</v>
      </c>
      <c r="F162" s="2" t="s">
        <v>17</v>
      </c>
      <c r="G162" s="2" t="s">
        <v>18</v>
      </c>
      <c r="H162" s="2" t="s">
        <v>19</v>
      </c>
      <c r="L162" s="2">
        <v>0.6</v>
      </c>
      <c r="N162" s="2">
        <v>5.8</v>
      </c>
      <c r="O162" s="2" t="s">
        <v>20</v>
      </c>
      <c r="R162" s="2" t="s">
        <v>20</v>
      </c>
    </row>
    <row r="163" spans="1:18" x14ac:dyDescent="0.3">
      <c r="A163" s="47">
        <v>45558</v>
      </c>
      <c r="B163" s="2" t="s">
        <v>14</v>
      </c>
      <c r="C163" s="2" t="s">
        <v>15</v>
      </c>
      <c r="D163" s="2" t="s">
        <v>132</v>
      </c>
      <c r="E163" s="2" t="s">
        <v>44</v>
      </c>
      <c r="F163" s="2" t="s">
        <v>17</v>
      </c>
      <c r="G163" s="2" t="s">
        <v>18</v>
      </c>
      <c r="H163" s="2" t="s">
        <v>19</v>
      </c>
      <c r="L163" s="2">
        <v>0.4</v>
      </c>
      <c r="N163" s="2">
        <v>5.7</v>
      </c>
      <c r="O163" s="2" t="s">
        <v>20</v>
      </c>
      <c r="R163" s="2" t="s">
        <v>20</v>
      </c>
    </row>
    <row r="164" spans="1:18" x14ac:dyDescent="0.3">
      <c r="A164" s="47">
        <v>45517</v>
      </c>
      <c r="B164" s="2" t="s">
        <v>14</v>
      </c>
      <c r="C164" s="2" t="s">
        <v>15</v>
      </c>
      <c r="D164" s="2" t="s">
        <v>132</v>
      </c>
      <c r="E164" s="2" t="s">
        <v>44</v>
      </c>
      <c r="F164" s="2" t="s">
        <v>17</v>
      </c>
      <c r="G164" s="2" t="s">
        <v>18</v>
      </c>
      <c r="H164" s="2" t="s">
        <v>19</v>
      </c>
      <c r="L164" s="2">
        <v>0.5</v>
      </c>
      <c r="N164" s="2">
        <v>5.7</v>
      </c>
      <c r="O164" s="2" t="s">
        <v>20</v>
      </c>
      <c r="R164" s="2" t="s">
        <v>20</v>
      </c>
    </row>
    <row r="165" spans="1:18" x14ac:dyDescent="0.3">
      <c r="A165" s="47">
        <v>45530</v>
      </c>
      <c r="B165" s="2" t="s">
        <v>14</v>
      </c>
      <c r="C165" s="2" t="s">
        <v>15</v>
      </c>
      <c r="D165" s="2" t="s">
        <v>132</v>
      </c>
      <c r="E165" s="2" t="s">
        <v>44</v>
      </c>
      <c r="F165" s="2" t="s">
        <v>17</v>
      </c>
      <c r="G165" s="2" t="s">
        <v>18</v>
      </c>
      <c r="H165" s="2" t="s">
        <v>19</v>
      </c>
      <c r="L165" s="2">
        <v>0.8</v>
      </c>
      <c r="N165" s="2">
        <v>5.7</v>
      </c>
      <c r="O165" s="2" t="s">
        <v>20</v>
      </c>
      <c r="R165" s="2" t="s">
        <v>20</v>
      </c>
    </row>
    <row r="166" spans="1:18" x14ac:dyDescent="0.3">
      <c r="A166" s="47">
        <v>45538</v>
      </c>
      <c r="B166" s="2" t="s">
        <v>14</v>
      </c>
      <c r="C166" s="2" t="s">
        <v>15</v>
      </c>
      <c r="D166" s="2" t="s">
        <v>132</v>
      </c>
      <c r="E166" s="2" t="s">
        <v>44</v>
      </c>
      <c r="F166" s="2" t="s">
        <v>17</v>
      </c>
      <c r="G166" s="2" t="s">
        <v>18</v>
      </c>
      <c r="H166" s="2" t="s">
        <v>19</v>
      </c>
      <c r="L166" s="2">
        <v>2</v>
      </c>
      <c r="N166" s="2">
        <v>5.7</v>
      </c>
      <c r="O166" s="2" t="s">
        <v>20</v>
      </c>
      <c r="R166" s="2" t="s">
        <v>20</v>
      </c>
    </row>
    <row r="167" spans="1:18" x14ac:dyDescent="0.3">
      <c r="A167" s="47">
        <v>45499</v>
      </c>
      <c r="B167" s="2" t="s">
        <v>14</v>
      </c>
      <c r="C167" s="2" t="s">
        <v>15</v>
      </c>
      <c r="D167" s="2" t="s">
        <v>132</v>
      </c>
      <c r="E167" s="2" t="s">
        <v>44</v>
      </c>
      <c r="F167" s="2" t="s">
        <v>17</v>
      </c>
      <c r="G167" s="2" t="s">
        <v>18</v>
      </c>
      <c r="H167" s="2" t="s">
        <v>19</v>
      </c>
      <c r="L167" s="2">
        <v>0.3</v>
      </c>
      <c r="N167" s="2">
        <v>5.7</v>
      </c>
      <c r="O167" s="2" t="s">
        <v>20</v>
      </c>
      <c r="R167" s="2" t="s">
        <v>20</v>
      </c>
    </row>
    <row r="168" spans="1:18" x14ac:dyDescent="0.3">
      <c r="A168" s="47">
        <v>45523</v>
      </c>
      <c r="B168" s="2" t="s">
        <v>14</v>
      </c>
      <c r="C168" s="2" t="s">
        <v>15</v>
      </c>
      <c r="D168" s="2" t="s">
        <v>132</v>
      </c>
      <c r="E168" s="2" t="s">
        <v>44</v>
      </c>
      <c r="F168" s="2" t="s">
        <v>17</v>
      </c>
      <c r="G168" s="2" t="s">
        <v>18</v>
      </c>
      <c r="H168" s="2" t="s">
        <v>19</v>
      </c>
      <c r="L168" s="2">
        <v>0.3</v>
      </c>
      <c r="N168" s="2">
        <v>5.7</v>
      </c>
      <c r="O168" s="2" t="s">
        <v>20</v>
      </c>
      <c r="R168" s="2" t="s">
        <v>20</v>
      </c>
    </row>
    <row r="169" spans="1:18" x14ac:dyDescent="0.3">
      <c r="A169" s="47">
        <v>45544</v>
      </c>
      <c r="B169" s="2" t="s">
        <v>14</v>
      </c>
      <c r="C169" s="2" t="s">
        <v>15</v>
      </c>
      <c r="D169" s="2" t="s">
        <v>132</v>
      </c>
      <c r="E169" s="2" t="s">
        <v>44</v>
      </c>
      <c r="F169" s="2" t="s">
        <v>17</v>
      </c>
      <c r="G169" s="2" t="s">
        <v>18</v>
      </c>
      <c r="H169" s="2" t="s">
        <v>19</v>
      </c>
      <c r="L169" s="2">
        <v>0.5</v>
      </c>
      <c r="N169" s="2">
        <v>5.7</v>
      </c>
      <c r="O169" s="2" t="s">
        <v>20</v>
      </c>
      <c r="R169" s="2" t="s">
        <v>20</v>
      </c>
    </row>
    <row r="170" spans="1:18" x14ac:dyDescent="0.3">
      <c r="A170" s="47">
        <v>45545</v>
      </c>
      <c r="B170" s="2" t="s">
        <v>14</v>
      </c>
      <c r="C170" s="2" t="s">
        <v>15</v>
      </c>
      <c r="D170" s="2" t="s">
        <v>132</v>
      </c>
      <c r="E170" s="2" t="s">
        <v>44</v>
      </c>
      <c r="F170" s="2" t="s">
        <v>17</v>
      </c>
      <c r="G170" s="2" t="s">
        <v>18</v>
      </c>
      <c r="H170" s="2" t="s">
        <v>19</v>
      </c>
      <c r="L170" s="2">
        <v>0.3</v>
      </c>
      <c r="N170" s="2">
        <v>5.7</v>
      </c>
      <c r="O170" s="2" t="s">
        <v>20</v>
      </c>
      <c r="R170" s="2" t="s">
        <v>20</v>
      </c>
    </row>
    <row r="171" spans="1:18" x14ac:dyDescent="0.3">
      <c r="A171" s="47">
        <v>45519</v>
      </c>
      <c r="B171" s="2" t="s">
        <v>14</v>
      </c>
      <c r="C171" s="2" t="s">
        <v>15</v>
      </c>
      <c r="D171" s="2" t="s">
        <v>133</v>
      </c>
      <c r="E171" s="2" t="s">
        <v>31</v>
      </c>
      <c r="F171" s="2" t="s">
        <v>17</v>
      </c>
      <c r="G171" s="2" t="s">
        <v>18</v>
      </c>
      <c r="H171" s="2" t="s">
        <v>19</v>
      </c>
      <c r="L171" s="2">
        <v>0.6</v>
      </c>
      <c r="N171" s="2">
        <v>5.6</v>
      </c>
      <c r="O171" s="2" t="s">
        <v>20</v>
      </c>
      <c r="R171" s="2" t="s">
        <v>20</v>
      </c>
    </row>
    <row r="172" spans="1:18" x14ac:dyDescent="0.3">
      <c r="A172" s="47">
        <v>45505</v>
      </c>
      <c r="B172" s="2" t="s">
        <v>14</v>
      </c>
      <c r="C172" s="2" t="s">
        <v>15</v>
      </c>
      <c r="D172" s="2" t="s">
        <v>133</v>
      </c>
      <c r="E172" s="2" t="s">
        <v>31</v>
      </c>
      <c r="F172" s="2" t="s">
        <v>17</v>
      </c>
      <c r="G172" s="2" t="s">
        <v>18</v>
      </c>
      <c r="H172" s="2" t="s">
        <v>19</v>
      </c>
      <c r="L172" s="2">
        <v>1.3</v>
      </c>
      <c r="N172" s="2">
        <v>5.6</v>
      </c>
      <c r="O172" s="2" t="s">
        <v>20</v>
      </c>
      <c r="R172" s="2" t="s">
        <v>20</v>
      </c>
    </row>
    <row r="173" spans="1:18" x14ac:dyDescent="0.3">
      <c r="A173" s="47">
        <v>45506</v>
      </c>
      <c r="B173" s="2" t="s">
        <v>14</v>
      </c>
      <c r="C173" s="2" t="s">
        <v>15</v>
      </c>
      <c r="D173" s="2" t="s">
        <v>133</v>
      </c>
      <c r="E173" s="2" t="s">
        <v>31</v>
      </c>
      <c r="F173" s="2" t="s">
        <v>17</v>
      </c>
      <c r="G173" s="2" t="s">
        <v>18</v>
      </c>
      <c r="H173" s="2" t="s">
        <v>19</v>
      </c>
      <c r="L173" s="2">
        <v>0.2</v>
      </c>
      <c r="N173" s="2">
        <v>5.6</v>
      </c>
      <c r="O173" s="2" t="s">
        <v>20</v>
      </c>
      <c r="R173" s="2" t="s">
        <v>20</v>
      </c>
    </row>
    <row r="174" spans="1:18" x14ac:dyDescent="0.3">
      <c r="A174" s="47">
        <v>45498</v>
      </c>
      <c r="B174" s="2" t="s">
        <v>14</v>
      </c>
      <c r="C174" s="2" t="s">
        <v>15</v>
      </c>
      <c r="D174" s="2" t="s">
        <v>133</v>
      </c>
      <c r="E174" s="2" t="s">
        <v>31</v>
      </c>
      <c r="F174" s="2" t="s">
        <v>17</v>
      </c>
      <c r="G174" s="2" t="s">
        <v>18</v>
      </c>
      <c r="H174" s="2" t="s">
        <v>19</v>
      </c>
      <c r="L174" s="2">
        <v>0.8</v>
      </c>
      <c r="N174" s="2">
        <v>5.6</v>
      </c>
      <c r="O174" s="2" t="s">
        <v>20</v>
      </c>
      <c r="R174" s="2" t="s">
        <v>20</v>
      </c>
    </row>
    <row r="175" spans="1:18" x14ac:dyDescent="0.3">
      <c r="A175" s="47">
        <v>45558</v>
      </c>
      <c r="B175" s="2" t="s">
        <v>14</v>
      </c>
      <c r="C175" s="2" t="s">
        <v>15</v>
      </c>
      <c r="D175" s="2" t="s">
        <v>133</v>
      </c>
      <c r="E175" s="2" t="s">
        <v>31</v>
      </c>
      <c r="F175" s="2" t="s">
        <v>17</v>
      </c>
      <c r="G175" s="2" t="s">
        <v>18</v>
      </c>
      <c r="H175" s="2" t="s">
        <v>19</v>
      </c>
      <c r="L175" s="2">
        <v>0.5</v>
      </c>
      <c r="N175" s="2">
        <v>5.6</v>
      </c>
      <c r="O175" s="2" t="s">
        <v>20</v>
      </c>
      <c r="R175" s="2" t="s">
        <v>20</v>
      </c>
    </row>
    <row r="176" spans="1:18" x14ac:dyDescent="0.3">
      <c r="A176" s="47">
        <v>45526</v>
      </c>
      <c r="B176" s="2" t="s">
        <v>14</v>
      </c>
      <c r="C176" s="2" t="s">
        <v>15</v>
      </c>
      <c r="D176" s="2" t="s">
        <v>133</v>
      </c>
      <c r="E176" s="2" t="s">
        <v>31</v>
      </c>
      <c r="F176" s="2" t="s">
        <v>17</v>
      </c>
      <c r="G176" s="2" t="s">
        <v>18</v>
      </c>
      <c r="H176" s="2" t="s">
        <v>19</v>
      </c>
      <c r="L176" s="2">
        <v>0.4</v>
      </c>
      <c r="N176" s="2">
        <v>5.6</v>
      </c>
      <c r="O176" s="2" t="s">
        <v>20</v>
      </c>
      <c r="R176" s="2" t="s">
        <v>20</v>
      </c>
    </row>
    <row r="177" spans="1:18" x14ac:dyDescent="0.3">
      <c r="A177" s="47">
        <v>45482</v>
      </c>
      <c r="B177" s="2" t="s">
        <v>14</v>
      </c>
      <c r="C177" s="2" t="s">
        <v>15</v>
      </c>
      <c r="D177" s="2" t="s">
        <v>133</v>
      </c>
      <c r="E177" s="2" t="s">
        <v>31</v>
      </c>
      <c r="F177" s="2" t="s">
        <v>17</v>
      </c>
      <c r="G177" s="2" t="s">
        <v>18</v>
      </c>
      <c r="H177" s="2" t="s">
        <v>19</v>
      </c>
      <c r="L177" s="2">
        <v>1</v>
      </c>
      <c r="N177" s="2">
        <v>5.6</v>
      </c>
      <c r="O177" s="2" t="s">
        <v>20</v>
      </c>
      <c r="R177" s="2" t="s">
        <v>20</v>
      </c>
    </row>
    <row r="178" spans="1:18" x14ac:dyDescent="0.3">
      <c r="A178" s="47">
        <v>45551</v>
      </c>
      <c r="B178" s="2" t="s">
        <v>14</v>
      </c>
      <c r="C178" s="2" t="s">
        <v>15</v>
      </c>
      <c r="D178" s="2" t="s">
        <v>133</v>
      </c>
      <c r="E178" s="2" t="s">
        <v>31</v>
      </c>
      <c r="F178" s="2" t="s">
        <v>17</v>
      </c>
      <c r="G178" s="2" t="s">
        <v>18</v>
      </c>
      <c r="H178" s="2" t="s">
        <v>19</v>
      </c>
      <c r="L178" s="2">
        <v>0.3</v>
      </c>
      <c r="N178" s="2">
        <v>5.6</v>
      </c>
      <c r="O178" s="2" t="s">
        <v>20</v>
      </c>
      <c r="R178" s="2" t="s">
        <v>20</v>
      </c>
    </row>
    <row r="179" spans="1:18" x14ac:dyDescent="0.3">
      <c r="A179" s="47">
        <v>45504</v>
      </c>
      <c r="B179" s="2" t="s">
        <v>14</v>
      </c>
      <c r="C179" s="2" t="s">
        <v>15</v>
      </c>
      <c r="D179" s="2" t="s">
        <v>133</v>
      </c>
      <c r="E179" s="2" t="s">
        <v>31</v>
      </c>
      <c r="F179" s="2" t="s">
        <v>17</v>
      </c>
      <c r="G179" s="2" t="s">
        <v>18</v>
      </c>
      <c r="H179" s="2" t="s">
        <v>19</v>
      </c>
      <c r="L179" s="2">
        <v>0.5</v>
      </c>
      <c r="N179" s="2">
        <v>5.6</v>
      </c>
      <c r="O179" s="2" t="s">
        <v>20</v>
      </c>
      <c r="R179" s="2" t="s">
        <v>20</v>
      </c>
    </row>
    <row r="180" spans="1:18" x14ac:dyDescent="0.3">
      <c r="A180" s="47">
        <v>45484</v>
      </c>
      <c r="B180" s="2" t="s">
        <v>14</v>
      </c>
      <c r="C180" s="2" t="s">
        <v>15</v>
      </c>
      <c r="D180" s="2" t="s">
        <v>30</v>
      </c>
      <c r="E180" s="2" t="s">
        <v>31</v>
      </c>
      <c r="F180" s="2" t="s">
        <v>17</v>
      </c>
      <c r="G180" s="2" t="s">
        <v>18</v>
      </c>
      <c r="H180" s="2" t="s">
        <v>19</v>
      </c>
      <c r="L180" s="2">
        <v>0.3</v>
      </c>
      <c r="N180" s="2">
        <v>5.5</v>
      </c>
      <c r="O180" s="2" t="s">
        <v>20</v>
      </c>
    </row>
    <row r="181" spans="1:18" x14ac:dyDescent="0.3">
      <c r="A181" s="47">
        <v>45511</v>
      </c>
      <c r="B181" s="2" t="s">
        <v>14</v>
      </c>
      <c r="C181" s="2" t="s">
        <v>15</v>
      </c>
      <c r="D181" s="2" t="s">
        <v>76</v>
      </c>
      <c r="E181" s="2" t="s">
        <v>34</v>
      </c>
      <c r="F181" s="2" t="s">
        <v>17</v>
      </c>
      <c r="G181" s="2" t="s">
        <v>18</v>
      </c>
      <c r="H181" s="2" t="s">
        <v>19</v>
      </c>
      <c r="L181" s="2">
        <v>0.3</v>
      </c>
      <c r="N181" s="2">
        <v>5.5</v>
      </c>
      <c r="O181" s="2" t="s">
        <v>22</v>
      </c>
      <c r="P181" s="2">
        <v>45540</v>
      </c>
      <c r="Q181" s="2" t="s">
        <v>127</v>
      </c>
      <c r="R181" s="2" t="s">
        <v>22</v>
      </c>
    </row>
    <row r="182" spans="1:18" x14ac:dyDescent="0.3">
      <c r="A182" s="47">
        <v>45539</v>
      </c>
      <c r="B182" s="2" t="s">
        <v>14</v>
      </c>
      <c r="C182" s="2" t="s">
        <v>15</v>
      </c>
      <c r="D182" s="2" t="s">
        <v>76</v>
      </c>
      <c r="E182" s="2" t="s">
        <v>34</v>
      </c>
      <c r="F182" s="2" t="s">
        <v>17</v>
      </c>
      <c r="G182" s="2" t="s">
        <v>18</v>
      </c>
      <c r="H182" s="2" t="s">
        <v>19</v>
      </c>
      <c r="L182" s="2">
        <v>0.3</v>
      </c>
      <c r="N182" s="2">
        <v>5.5</v>
      </c>
      <c r="O182" s="2" t="s">
        <v>22</v>
      </c>
      <c r="P182" s="2">
        <v>45540</v>
      </c>
      <c r="Q182" s="2" t="s">
        <v>127</v>
      </c>
      <c r="R182" s="2" t="s">
        <v>22</v>
      </c>
    </row>
    <row r="183" spans="1:18" x14ac:dyDescent="0.3">
      <c r="A183" s="47">
        <v>45512</v>
      </c>
      <c r="B183" s="2" t="s">
        <v>14</v>
      </c>
      <c r="C183" s="2" t="s">
        <v>15</v>
      </c>
      <c r="D183" s="2" t="s">
        <v>76</v>
      </c>
      <c r="E183" s="2" t="s">
        <v>34</v>
      </c>
      <c r="F183" s="2" t="s">
        <v>17</v>
      </c>
      <c r="G183" s="2" t="s">
        <v>18</v>
      </c>
      <c r="H183" s="2" t="s">
        <v>19</v>
      </c>
      <c r="L183" s="2">
        <v>0.3</v>
      </c>
      <c r="N183" s="2">
        <v>5.5</v>
      </c>
      <c r="O183" s="2" t="s">
        <v>22</v>
      </c>
      <c r="P183" s="2">
        <v>45540</v>
      </c>
      <c r="Q183" s="2" t="s">
        <v>127</v>
      </c>
      <c r="R183" s="2" t="s">
        <v>22</v>
      </c>
    </row>
    <row r="184" spans="1:18" x14ac:dyDescent="0.3">
      <c r="A184" s="47">
        <v>45540</v>
      </c>
      <c r="B184" s="2" t="s">
        <v>14</v>
      </c>
      <c r="C184" s="2" t="s">
        <v>15</v>
      </c>
      <c r="D184" s="2" t="s">
        <v>76</v>
      </c>
      <c r="E184" s="2" t="s">
        <v>34</v>
      </c>
      <c r="F184" s="2" t="s">
        <v>17</v>
      </c>
      <c r="G184" s="2" t="s">
        <v>18</v>
      </c>
      <c r="H184" s="2" t="s">
        <v>19</v>
      </c>
      <c r="L184" s="2">
        <v>0.4</v>
      </c>
      <c r="N184" s="2">
        <v>5.5</v>
      </c>
      <c r="O184" s="2" t="s">
        <v>22</v>
      </c>
      <c r="P184" s="2">
        <v>45540</v>
      </c>
      <c r="Q184" s="2" t="s">
        <v>127</v>
      </c>
      <c r="R184" s="2" t="s">
        <v>22</v>
      </c>
    </row>
    <row r="185" spans="1:18" x14ac:dyDescent="0.3">
      <c r="A185" s="47">
        <v>45546</v>
      </c>
      <c r="B185" s="2" t="s">
        <v>14</v>
      </c>
      <c r="C185" s="2" t="s">
        <v>15</v>
      </c>
      <c r="D185" s="2" t="s">
        <v>134</v>
      </c>
      <c r="E185" s="2" t="s">
        <v>21</v>
      </c>
      <c r="F185" s="2" t="s">
        <v>17</v>
      </c>
      <c r="G185" s="2" t="s">
        <v>18</v>
      </c>
      <c r="H185" s="2" t="s">
        <v>19</v>
      </c>
      <c r="L185" s="2">
        <v>1</v>
      </c>
      <c r="N185" s="2">
        <v>5.0999999999999996</v>
      </c>
      <c r="O185" s="2" t="s">
        <v>20</v>
      </c>
      <c r="R185" s="2" t="s">
        <v>20</v>
      </c>
    </row>
    <row r="186" spans="1:18" x14ac:dyDescent="0.3">
      <c r="A186" s="47">
        <v>45544</v>
      </c>
      <c r="B186" s="2" t="s">
        <v>14</v>
      </c>
      <c r="C186" s="2" t="s">
        <v>15</v>
      </c>
      <c r="D186" s="2" t="s">
        <v>134</v>
      </c>
      <c r="E186" s="2" t="s">
        <v>21</v>
      </c>
      <c r="F186" s="2" t="s">
        <v>17</v>
      </c>
      <c r="G186" s="2" t="s">
        <v>18</v>
      </c>
      <c r="H186" s="2" t="s">
        <v>19</v>
      </c>
      <c r="L186" s="2">
        <v>0.8</v>
      </c>
      <c r="N186" s="2">
        <v>5.0999999999999996</v>
      </c>
      <c r="O186" s="2" t="s">
        <v>20</v>
      </c>
      <c r="R186" s="2" t="s">
        <v>20</v>
      </c>
    </row>
    <row r="187" spans="1:18" x14ac:dyDescent="0.3">
      <c r="A187" s="47">
        <v>45553</v>
      </c>
      <c r="B187" s="2" t="s">
        <v>14</v>
      </c>
      <c r="C187" s="2" t="s">
        <v>15</v>
      </c>
      <c r="D187" s="2" t="s">
        <v>138</v>
      </c>
      <c r="E187" s="2" t="s">
        <v>16</v>
      </c>
      <c r="F187" s="2" t="s">
        <v>17</v>
      </c>
      <c r="G187" s="2" t="s">
        <v>18</v>
      </c>
      <c r="H187" s="2" t="s">
        <v>19</v>
      </c>
      <c r="L187" s="2">
        <v>0.2</v>
      </c>
      <c r="N187" s="2">
        <v>4.8</v>
      </c>
      <c r="O187" s="2" t="s">
        <v>20</v>
      </c>
      <c r="R187" s="2" t="s">
        <v>20</v>
      </c>
    </row>
    <row r="188" spans="1:18" x14ac:dyDescent="0.3">
      <c r="A188" s="47">
        <v>45559</v>
      </c>
      <c r="B188" s="2" t="s">
        <v>14</v>
      </c>
      <c r="C188" s="2" t="s">
        <v>15</v>
      </c>
      <c r="D188" s="2" t="s">
        <v>138</v>
      </c>
      <c r="E188" s="2" t="s">
        <v>16</v>
      </c>
      <c r="F188" s="2" t="s">
        <v>17</v>
      </c>
      <c r="G188" s="2" t="s">
        <v>18</v>
      </c>
      <c r="H188" s="2" t="s">
        <v>19</v>
      </c>
      <c r="L188" s="2">
        <v>2.4</v>
      </c>
      <c r="N188" s="2">
        <v>4.8</v>
      </c>
      <c r="O188" s="2" t="s">
        <v>20</v>
      </c>
      <c r="R188" s="2" t="s">
        <v>20</v>
      </c>
    </row>
    <row r="189" spans="1:18" x14ac:dyDescent="0.3">
      <c r="A189" s="47">
        <v>45552</v>
      </c>
      <c r="B189" s="2" t="s">
        <v>14</v>
      </c>
      <c r="C189" s="2" t="s">
        <v>15</v>
      </c>
      <c r="D189" s="2" t="s">
        <v>138</v>
      </c>
      <c r="E189" s="2" t="s">
        <v>16</v>
      </c>
      <c r="F189" s="2" t="s">
        <v>17</v>
      </c>
      <c r="G189" s="2" t="s">
        <v>18</v>
      </c>
      <c r="H189" s="2" t="s">
        <v>19</v>
      </c>
      <c r="L189" s="2">
        <v>0.2</v>
      </c>
      <c r="N189" s="2">
        <v>4.8</v>
      </c>
      <c r="O189" s="2" t="s">
        <v>20</v>
      </c>
      <c r="R189" s="2" t="s">
        <v>20</v>
      </c>
    </row>
    <row r="190" spans="1:18" x14ac:dyDescent="0.3">
      <c r="A190" s="47">
        <v>45547</v>
      </c>
      <c r="B190" s="2" t="s">
        <v>14</v>
      </c>
      <c r="C190" s="2" t="s">
        <v>15</v>
      </c>
      <c r="D190" s="2" t="s">
        <v>138</v>
      </c>
      <c r="E190" s="2" t="s">
        <v>16</v>
      </c>
      <c r="F190" s="2" t="s">
        <v>17</v>
      </c>
      <c r="G190" s="2" t="s">
        <v>18</v>
      </c>
      <c r="H190" s="2" t="s">
        <v>19</v>
      </c>
      <c r="L190" s="2">
        <v>1</v>
      </c>
      <c r="N190" s="2">
        <v>4.8</v>
      </c>
      <c r="O190" s="2" t="s">
        <v>20</v>
      </c>
      <c r="R190" s="2" t="s">
        <v>20</v>
      </c>
    </row>
    <row r="191" spans="1:18" x14ac:dyDescent="0.3">
      <c r="A191" s="47">
        <v>45519</v>
      </c>
      <c r="B191" s="2" t="s">
        <v>14</v>
      </c>
      <c r="C191" s="2" t="s">
        <v>15</v>
      </c>
      <c r="D191" s="2" t="s">
        <v>32</v>
      </c>
      <c r="E191" s="2" t="s">
        <v>31</v>
      </c>
      <c r="F191" s="2" t="s">
        <v>17</v>
      </c>
      <c r="G191" s="2" t="s">
        <v>18</v>
      </c>
      <c r="H191" s="2" t="s">
        <v>19</v>
      </c>
      <c r="L191" s="2">
        <v>0.3</v>
      </c>
      <c r="N191" s="2">
        <v>4.8</v>
      </c>
      <c r="O191" s="2" t="s">
        <v>20</v>
      </c>
    </row>
    <row r="192" spans="1:18" x14ac:dyDescent="0.3">
      <c r="A192" s="47">
        <v>45497</v>
      </c>
      <c r="B192" s="2" t="s">
        <v>14</v>
      </c>
      <c r="C192" s="2" t="s">
        <v>15</v>
      </c>
      <c r="D192" s="2" t="s">
        <v>95</v>
      </c>
      <c r="E192" s="2" t="s">
        <v>31</v>
      </c>
      <c r="F192" s="2" t="s">
        <v>17</v>
      </c>
      <c r="G192" s="2" t="s">
        <v>18</v>
      </c>
      <c r="H192" s="2" t="s">
        <v>19</v>
      </c>
      <c r="L192" s="2">
        <v>0.2</v>
      </c>
      <c r="N192" s="2">
        <v>4.5999999999999996</v>
      </c>
      <c r="O192" s="2" t="s">
        <v>22</v>
      </c>
      <c r="P192" s="2">
        <v>45505</v>
      </c>
      <c r="Q192" s="2" t="s">
        <v>135</v>
      </c>
      <c r="R192" s="2" t="s">
        <v>22</v>
      </c>
    </row>
    <row r="193" spans="1:18" x14ac:dyDescent="0.3">
      <c r="A193" s="47">
        <v>45497</v>
      </c>
      <c r="B193" s="2" t="s">
        <v>14</v>
      </c>
      <c r="C193" s="2" t="s">
        <v>15</v>
      </c>
      <c r="D193" s="2" t="s">
        <v>98</v>
      </c>
      <c r="E193" s="2" t="s">
        <v>34</v>
      </c>
      <c r="F193" s="2" t="s">
        <v>17</v>
      </c>
      <c r="G193" s="2" t="s">
        <v>18</v>
      </c>
      <c r="H193" s="2" t="s">
        <v>19</v>
      </c>
      <c r="L193" s="2">
        <v>0.3</v>
      </c>
      <c r="N193" s="2">
        <v>4.5</v>
      </c>
      <c r="O193" s="2" t="s">
        <v>20</v>
      </c>
      <c r="R193" s="2" t="s">
        <v>20</v>
      </c>
    </row>
    <row r="194" spans="1:18" x14ac:dyDescent="0.3">
      <c r="A194" s="47">
        <v>45474</v>
      </c>
      <c r="B194" s="2" t="s">
        <v>14</v>
      </c>
      <c r="C194" s="2" t="s">
        <v>15</v>
      </c>
      <c r="D194" s="2" t="s">
        <v>98</v>
      </c>
      <c r="E194" s="2" t="s">
        <v>34</v>
      </c>
      <c r="F194" s="2" t="s">
        <v>17</v>
      </c>
      <c r="G194" s="2" t="s">
        <v>18</v>
      </c>
      <c r="H194" s="2" t="s">
        <v>19</v>
      </c>
      <c r="L194" s="2">
        <v>2.2000000000000002</v>
      </c>
      <c r="N194" s="2">
        <v>4.5</v>
      </c>
      <c r="O194" s="2" t="s">
        <v>20</v>
      </c>
      <c r="R194" s="2" t="s">
        <v>20</v>
      </c>
    </row>
    <row r="195" spans="1:18" x14ac:dyDescent="0.3">
      <c r="A195" s="47">
        <v>45503</v>
      </c>
      <c r="B195" s="2" t="s">
        <v>14</v>
      </c>
      <c r="C195" s="2" t="s">
        <v>15</v>
      </c>
      <c r="D195" s="2" t="s">
        <v>98</v>
      </c>
      <c r="E195" s="2" t="s">
        <v>34</v>
      </c>
      <c r="F195" s="2" t="s">
        <v>17</v>
      </c>
      <c r="G195" s="2" t="s">
        <v>18</v>
      </c>
      <c r="H195" s="2" t="s">
        <v>19</v>
      </c>
      <c r="L195" s="2">
        <v>1</v>
      </c>
      <c r="N195" s="2">
        <v>4.5</v>
      </c>
      <c r="O195" s="2" t="s">
        <v>20</v>
      </c>
      <c r="R195" s="2" t="s">
        <v>20</v>
      </c>
    </row>
    <row r="196" spans="1:18" x14ac:dyDescent="0.3">
      <c r="A196" s="47">
        <v>45484</v>
      </c>
      <c r="B196" s="2" t="s">
        <v>14</v>
      </c>
      <c r="C196" s="2" t="s">
        <v>15</v>
      </c>
      <c r="D196" s="2" t="s">
        <v>82</v>
      </c>
      <c r="E196" s="2" t="s">
        <v>34</v>
      </c>
      <c r="F196" s="2" t="s">
        <v>17</v>
      </c>
      <c r="G196" s="2" t="s">
        <v>18</v>
      </c>
      <c r="H196" s="2" t="s">
        <v>19</v>
      </c>
      <c r="L196" s="2">
        <v>0.3</v>
      </c>
      <c r="N196" s="2">
        <v>4.4000000000000004</v>
      </c>
      <c r="O196" s="2" t="s">
        <v>20</v>
      </c>
      <c r="R196" s="2" t="s">
        <v>20</v>
      </c>
    </row>
    <row r="197" spans="1:18" x14ac:dyDescent="0.3">
      <c r="A197" s="47">
        <v>45512</v>
      </c>
      <c r="B197" s="2" t="s">
        <v>14</v>
      </c>
      <c r="C197" s="2" t="s">
        <v>15</v>
      </c>
      <c r="D197" s="2" t="s">
        <v>82</v>
      </c>
      <c r="E197" s="2" t="s">
        <v>34</v>
      </c>
      <c r="F197" s="2" t="s">
        <v>17</v>
      </c>
      <c r="G197" s="2" t="s">
        <v>18</v>
      </c>
      <c r="H197" s="2" t="s">
        <v>19</v>
      </c>
      <c r="L197" s="2">
        <v>0.3</v>
      </c>
      <c r="N197" s="2">
        <v>4.4000000000000004</v>
      </c>
      <c r="O197" s="2" t="s">
        <v>20</v>
      </c>
      <c r="R197" s="2" t="s">
        <v>20</v>
      </c>
    </row>
    <row r="198" spans="1:18" x14ac:dyDescent="0.3">
      <c r="A198" s="47">
        <v>45540</v>
      </c>
      <c r="B198" s="2" t="s">
        <v>14</v>
      </c>
      <c r="C198" s="2" t="s">
        <v>15</v>
      </c>
      <c r="D198" s="2" t="s">
        <v>136</v>
      </c>
      <c r="E198" s="2" t="s">
        <v>21</v>
      </c>
      <c r="F198" s="2" t="s">
        <v>17</v>
      </c>
      <c r="G198" s="2" t="s">
        <v>18</v>
      </c>
      <c r="H198" s="2" t="s">
        <v>19</v>
      </c>
      <c r="L198" s="2">
        <v>0.4</v>
      </c>
      <c r="N198" s="2">
        <v>4.2</v>
      </c>
      <c r="O198" s="2" t="s">
        <v>20</v>
      </c>
      <c r="R198" s="2" t="s">
        <v>20</v>
      </c>
    </row>
    <row r="199" spans="1:18" x14ac:dyDescent="0.3">
      <c r="A199" s="47">
        <v>45516</v>
      </c>
      <c r="B199" s="2" t="s">
        <v>14</v>
      </c>
      <c r="C199" s="2" t="s">
        <v>15</v>
      </c>
      <c r="D199" s="2" t="s">
        <v>137</v>
      </c>
      <c r="E199" s="2" t="s">
        <v>21</v>
      </c>
      <c r="F199" s="2" t="s">
        <v>17</v>
      </c>
      <c r="G199" s="2" t="s">
        <v>18</v>
      </c>
      <c r="H199" s="2" t="s">
        <v>19</v>
      </c>
      <c r="L199" s="2">
        <v>0.2</v>
      </c>
      <c r="N199" s="2">
        <v>4.0999999999999996</v>
      </c>
      <c r="O199" s="2" t="s">
        <v>20</v>
      </c>
      <c r="R199" s="2" t="s">
        <v>20</v>
      </c>
    </row>
    <row r="200" spans="1:18" x14ac:dyDescent="0.3">
      <c r="A200" s="47">
        <v>45518</v>
      </c>
      <c r="B200" s="2" t="s">
        <v>14</v>
      </c>
      <c r="C200" s="2" t="s">
        <v>15</v>
      </c>
      <c r="D200" s="2" t="s">
        <v>137</v>
      </c>
      <c r="E200" s="2" t="s">
        <v>21</v>
      </c>
      <c r="F200" s="2" t="s">
        <v>17</v>
      </c>
      <c r="G200" s="2" t="s">
        <v>18</v>
      </c>
      <c r="H200" s="2" t="s">
        <v>19</v>
      </c>
      <c r="L200" s="2">
        <v>1</v>
      </c>
      <c r="N200" s="2">
        <v>4.0999999999999996</v>
      </c>
      <c r="O200" s="2" t="s">
        <v>20</v>
      </c>
      <c r="R200" s="2" t="s">
        <v>20</v>
      </c>
    </row>
    <row r="201" spans="1:18" x14ac:dyDescent="0.3">
      <c r="A201" s="47">
        <v>45539</v>
      </c>
      <c r="B201" s="2" t="s">
        <v>14</v>
      </c>
      <c r="C201" s="2" t="s">
        <v>15</v>
      </c>
      <c r="D201" s="2" t="s">
        <v>137</v>
      </c>
      <c r="E201" s="2" t="s">
        <v>21</v>
      </c>
      <c r="F201" s="2" t="s">
        <v>17</v>
      </c>
      <c r="G201" s="2" t="s">
        <v>18</v>
      </c>
      <c r="H201" s="2" t="s">
        <v>19</v>
      </c>
      <c r="L201" s="2">
        <v>0.3</v>
      </c>
      <c r="N201" s="2">
        <v>4.0999999999999996</v>
      </c>
      <c r="O201" s="2" t="s">
        <v>20</v>
      </c>
      <c r="R201" s="2" t="s">
        <v>20</v>
      </c>
    </row>
    <row r="202" spans="1:18" x14ac:dyDescent="0.3">
      <c r="A202" s="47">
        <v>45511</v>
      </c>
      <c r="B202" s="2" t="s">
        <v>14</v>
      </c>
      <c r="C202" s="2" t="s">
        <v>15</v>
      </c>
      <c r="D202" s="2" t="s">
        <v>137</v>
      </c>
      <c r="E202" s="2" t="s">
        <v>21</v>
      </c>
      <c r="F202" s="2" t="s">
        <v>17</v>
      </c>
      <c r="G202" s="2" t="s">
        <v>18</v>
      </c>
      <c r="H202" s="2" t="s">
        <v>19</v>
      </c>
      <c r="L202" s="2">
        <v>1.3</v>
      </c>
      <c r="N202" s="2">
        <v>4.0999999999999996</v>
      </c>
      <c r="O202" s="2" t="s">
        <v>20</v>
      </c>
      <c r="R202" s="2" t="s">
        <v>20</v>
      </c>
    </row>
    <row r="203" spans="1:18" x14ac:dyDescent="0.3">
      <c r="A203" s="47">
        <v>45524</v>
      </c>
      <c r="B203" s="2" t="s">
        <v>14</v>
      </c>
      <c r="C203" s="2" t="s">
        <v>15</v>
      </c>
      <c r="D203" s="2" t="s">
        <v>137</v>
      </c>
      <c r="E203" s="2" t="s">
        <v>21</v>
      </c>
      <c r="F203" s="2" t="s">
        <v>17</v>
      </c>
      <c r="G203" s="2" t="s">
        <v>18</v>
      </c>
      <c r="H203" s="2" t="s">
        <v>19</v>
      </c>
      <c r="L203" s="2">
        <v>1.3</v>
      </c>
      <c r="N203" s="2">
        <v>4.0999999999999996</v>
      </c>
      <c r="O203" s="2" t="s">
        <v>20</v>
      </c>
      <c r="R203" s="2" t="s">
        <v>20</v>
      </c>
    </row>
    <row r="204" spans="1:18" x14ac:dyDescent="0.3">
      <c r="A204" s="47">
        <v>45497</v>
      </c>
      <c r="B204" s="2" t="s">
        <v>14</v>
      </c>
      <c r="C204" s="2" t="s">
        <v>15</v>
      </c>
      <c r="D204" s="2" t="s">
        <v>99</v>
      </c>
      <c r="E204" s="2" t="s">
        <v>31</v>
      </c>
      <c r="F204" s="2" t="s">
        <v>17</v>
      </c>
      <c r="G204" s="2" t="s">
        <v>18</v>
      </c>
      <c r="H204" s="2" t="s">
        <v>19</v>
      </c>
      <c r="L204" s="2">
        <v>2.1</v>
      </c>
      <c r="N204" s="2">
        <v>4.0999999999999996</v>
      </c>
      <c r="O204" s="2" t="s">
        <v>20</v>
      </c>
      <c r="R204" s="2" t="s">
        <v>20</v>
      </c>
    </row>
    <row r="205" spans="1:18" x14ac:dyDescent="0.3">
      <c r="A205" s="47">
        <v>45552</v>
      </c>
      <c r="B205" s="2" t="s">
        <v>14</v>
      </c>
      <c r="C205" s="2" t="s">
        <v>15</v>
      </c>
      <c r="D205" s="2" t="s">
        <v>84</v>
      </c>
      <c r="E205" s="2" t="s">
        <v>34</v>
      </c>
      <c r="F205" s="2" t="s">
        <v>17</v>
      </c>
      <c r="G205" s="2" t="s">
        <v>18</v>
      </c>
      <c r="H205" s="2" t="s">
        <v>19</v>
      </c>
      <c r="L205" s="2">
        <v>0.4</v>
      </c>
      <c r="N205" s="2">
        <v>4</v>
      </c>
      <c r="O205" s="2" t="s">
        <v>20</v>
      </c>
      <c r="R205" s="2" t="s">
        <v>20</v>
      </c>
    </row>
    <row r="206" spans="1:18" x14ac:dyDescent="0.3">
      <c r="A206" s="47">
        <v>45484</v>
      </c>
      <c r="B206" s="2" t="s">
        <v>14</v>
      </c>
      <c r="C206" s="2" t="s">
        <v>15</v>
      </c>
      <c r="D206" s="2" t="s">
        <v>84</v>
      </c>
      <c r="E206" s="2" t="s">
        <v>34</v>
      </c>
      <c r="F206" s="2" t="s">
        <v>17</v>
      </c>
      <c r="G206" s="2" t="s">
        <v>18</v>
      </c>
      <c r="H206" s="2" t="s">
        <v>19</v>
      </c>
      <c r="L206" s="2">
        <v>0.3</v>
      </c>
      <c r="N206" s="2">
        <v>4</v>
      </c>
      <c r="O206" s="2" t="s">
        <v>20</v>
      </c>
      <c r="R206" s="2" t="s">
        <v>20</v>
      </c>
    </row>
    <row r="207" spans="1:18" x14ac:dyDescent="0.3">
      <c r="A207" s="47">
        <v>45517</v>
      </c>
      <c r="B207" s="2" t="s">
        <v>14</v>
      </c>
      <c r="C207" s="2" t="s">
        <v>15</v>
      </c>
      <c r="D207" s="2" t="s">
        <v>84</v>
      </c>
      <c r="E207" s="2" t="s">
        <v>34</v>
      </c>
      <c r="F207" s="2" t="s">
        <v>17</v>
      </c>
      <c r="G207" s="2" t="s">
        <v>18</v>
      </c>
      <c r="H207" s="2" t="s">
        <v>19</v>
      </c>
      <c r="L207" s="2">
        <v>1.2</v>
      </c>
      <c r="N207" s="2">
        <v>4</v>
      </c>
      <c r="O207" s="2" t="s">
        <v>20</v>
      </c>
      <c r="R207" s="2" t="s">
        <v>20</v>
      </c>
    </row>
    <row r="208" spans="1:18" x14ac:dyDescent="0.3">
      <c r="A208" s="47">
        <v>45546</v>
      </c>
      <c r="B208" s="2" t="s">
        <v>14</v>
      </c>
      <c r="C208" s="2" t="s">
        <v>15</v>
      </c>
      <c r="D208" s="2" t="s">
        <v>139</v>
      </c>
      <c r="E208" s="2" t="s">
        <v>21</v>
      </c>
      <c r="F208" s="2" t="s">
        <v>17</v>
      </c>
      <c r="G208" s="2" t="s">
        <v>18</v>
      </c>
      <c r="H208" s="2" t="s">
        <v>19</v>
      </c>
      <c r="L208" s="2">
        <v>0.7</v>
      </c>
      <c r="N208" s="2">
        <v>3.7</v>
      </c>
      <c r="O208" s="2" t="s">
        <v>20</v>
      </c>
      <c r="R208" s="2" t="s">
        <v>20</v>
      </c>
    </row>
    <row r="209" spans="1:18" x14ac:dyDescent="0.3">
      <c r="A209" s="47">
        <v>45545</v>
      </c>
      <c r="B209" s="2" t="s">
        <v>14</v>
      </c>
      <c r="C209" s="2" t="s">
        <v>15</v>
      </c>
      <c r="D209" s="2" t="s">
        <v>139</v>
      </c>
      <c r="E209" s="2" t="s">
        <v>21</v>
      </c>
      <c r="F209" s="2" t="s">
        <v>17</v>
      </c>
      <c r="G209" s="2" t="s">
        <v>18</v>
      </c>
      <c r="H209" s="2" t="s">
        <v>19</v>
      </c>
      <c r="L209" s="2">
        <v>0.5</v>
      </c>
      <c r="N209" s="2">
        <v>3.7</v>
      </c>
      <c r="O209" s="2" t="s">
        <v>20</v>
      </c>
      <c r="R209" s="2" t="s">
        <v>20</v>
      </c>
    </row>
    <row r="210" spans="1:18" x14ac:dyDescent="0.3">
      <c r="A210" s="47">
        <v>45553</v>
      </c>
      <c r="B210" s="2" t="s">
        <v>14</v>
      </c>
      <c r="C210" s="2" t="s">
        <v>15</v>
      </c>
      <c r="D210" s="2" t="s">
        <v>139</v>
      </c>
      <c r="E210" s="2" t="s">
        <v>21</v>
      </c>
      <c r="F210" s="2" t="s">
        <v>17</v>
      </c>
      <c r="G210" s="2" t="s">
        <v>18</v>
      </c>
      <c r="H210" s="2" t="s">
        <v>19</v>
      </c>
      <c r="L210" s="2">
        <v>0.5</v>
      </c>
      <c r="N210" s="2">
        <v>3.7</v>
      </c>
      <c r="O210" s="2" t="s">
        <v>20</v>
      </c>
      <c r="R210" s="2" t="s">
        <v>20</v>
      </c>
    </row>
    <row r="211" spans="1:18" x14ac:dyDescent="0.3">
      <c r="A211" s="47">
        <v>45533</v>
      </c>
      <c r="B211" s="2" t="s">
        <v>14</v>
      </c>
      <c r="C211" s="2" t="s">
        <v>15</v>
      </c>
      <c r="D211" s="2" t="s">
        <v>139</v>
      </c>
      <c r="E211" s="2" t="s">
        <v>21</v>
      </c>
      <c r="F211" s="2" t="s">
        <v>17</v>
      </c>
      <c r="G211" s="2" t="s">
        <v>18</v>
      </c>
      <c r="H211" s="2" t="s">
        <v>19</v>
      </c>
      <c r="L211" s="2">
        <v>2</v>
      </c>
      <c r="N211" s="2">
        <v>3.7</v>
      </c>
      <c r="O211" s="2" t="s">
        <v>20</v>
      </c>
      <c r="R211" s="2" t="s">
        <v>20</v>
      </c>
    </row>
    <row r="212" spans="1:18" x14ac:dyDescent="0.3">
      <c r="A212" s="47">
        <v>45525</v>
      </c>
      <c r="B212" s="2" t="s">
        <v>14</v>
      </c>
      <c r="C212" s="2" t="s">
        <v>15</v>
      </c>
      <c r="D212" s="2" t="s">
        <v>140</v>
      </c>
      <c r="E212" s="2" t="s">
        <v>34</v>
      </c>
      <c r="F212" s="2" t="s">
        <v>17</v>
      </c>
      <c r="G212" s="2" t="s">
        <v>18</v>
      </c>
      <c r="H212" s="2" t="s">
        <v>19</v>
      </c>
      <c r="L212" s="2">
        <v>0.3</v>
      </c>
      <c r="N212" s="2">
        <v>3.7</v>
      </c>
      <c r="O212" s="2" t="s">
        <v>20</v>
      </c>
      <c r="R212" s="2" t="s">
        <v>20</v>
      </c>
    </row>
    <row r="213" spans="1:18" x14ac:dyDescent="0.3">
      <c r="A213" s="47">
        <v>45474</v>
      </c>
      <c r="B213" s="2" t="s">
        <v>14</v>
      </c>
      <c r="C213" s="2" t="s">
        <v>15</v>
      </c>
      <c r="D213" s="2" t="s">
        <v>97</v>
      </c>
      <c r="E213" s="2" t="s">
        <v>21</v>
      </c>
      <c r="F213" s="2" t="s">
        <v>17</v>
      </c>
      <c r="G213" s="2" t="s">
        <v>50</v>
      </c>
      <c r="H213" s="2" t="s">
        <v>19</v>
      </c>
      <c r="L213" s="2">
        <v>1.8</v>
      </c>
      <c r="N213" s="2">
        <v>3.6</v>
      </c>
      <c r="O213" s="2" t="s">
        <v>20</v>
      </c>
      <c r="R213" s="2" t="s">
        <v>20</v>
      </c>
    </row>
    <row r="214" spans="1:18" x14ac:dyDescent="0.3">
      <c r="A214" s="47">
        <v>45512</v>
      </c>
      <c r="B214" s="2" t="s">
        <v>14</v>
      </c>
      <c r="C214" s="2" t="s">
        <v>15</v>
      </c>
      <c r="D214" s="2" t="s">
        <v>71</v>
      </c>
      <c r="E214" s="2" t="s">
        <v>31</v>
      </c>
      <c r="F214" s="2" t="s">
        <v>17</v>
      </c>
      <c r="G214" s="2" t="s">
        <v>18</v>
      </c>
      <c r="H214" s="2" t="s">
        <v>19</v>
      </c>
      <c r="L214" s="2">
        <v>0.2</v>
      </c>
      <c r="N214" s="2">
        <v>3.6</v>
      </c>
      <c r="O214" s="2" t="s">
        <v>20</v>
      </c>
      <c r="R214" s="2" t="s">
        <v>20</v>
      </c>
    </row>
    <row r="215" spans="1:18" x14ac:dyDescent="0.3">
      <c r="A215" s="47">
        <v>45544</v>
      </c>
      <c r="B215" s="2" t="s">
        <v>14</v>
      </c>
      <c r="C215" s="2" t="s">
        <v>15</v>
      </c>
      <c r="D215" s="2" t="s">
        <v>141</v>
      </c>
      <c r="E215" s="2" t="s">
        <v>62</v>
      </c>
      <c r="F215" s="2" t="s">
        <v>17</v>
      </c>
      <c r="G215" s="2" t="s">
        <v>18</v>
      </c>
      <c r="H215" s="2" t="s">
        <v>19</v>
      </c>
      <c r="L215" s="2">
        <v>0.4</v>
      </c>
      <c r="N215" s="2">
        <v>3.4</v>
      </c>
      <c r="O215" s="2" t="s">
        <v>20</v>
      </c>
      <c r="R215" s="2" t="s">
        <v>20</v>
      </c>
    </row>
    <row r="216" spans="1:18" x14ac:dyDescent="0.3">
      <c r="A216" s="47">
        <v>45484</v>
      </c>
      <c r="B216" s="2" t="s">
        <v>14</v>
      </c>
      <c r="C216" s="2" t="s">
        <v>15</v>
      </c>
      <c r="D216" s="2" t="s">
        <v>72</v>
      </c>
      <c r="E216" s="2" t="s">
        <v>31</v>
      </c>
      <c r="F216" s="2" t="s">
        <v>17</v>
      </c>
      <c r="G216" s="2" t="s">
        <v>18</v>
      </c>
      <c r="H216" s="2" t="s">
        <v>19</v>
      </c>
      <c r="L216" s="2">
        <v>0.4</v>
      </c>
      <c r="N216" s="2">
        <v>3.3</v>
      </c>
      <c r="O216" s="2" t="s">
        <v>20</v>
      </c>
      <c r="R216" s="2" t="s">
        <v>20</v>
      </c>
    </row>
    <row r="217" spans="1:18" x14ac:dyDescent="0.3">
      <c r="A217" s="47">
        <v>45491</v>
      </c>
      <c r="B217" s="2" t="s">
        <v>14</v>
      </c>
      <c r="C217" s="2" t="s">
        <v>15</v>
      </c>
      <c r="D217" s="2" t="s">
        <v>72</v>
      </c>
      <c r="E217" s="2" t="s">
        <v>31</v>
      </c>
      <c r="F217" s="2" t="s">
        <v>17</v>
      </c>
      <c r="G217" s="2" t="s">
        <v>18</v>
      </c>
      <c r="H217" s="2" t="s">
        <v>19</v>
      </c>
      <c r="L217" s="2">
        <v>0.3</v>
      </c>
      <c r="N217" s="2">
        <v>3.3</v>
      </c>
      <c r="O217" s="2" t="s">
        <v>20</v>
      </c>
      <c r="R217" s="2" t="s">
        <v>20</v>
      </c>
    </row>
    <row r="218" spans="1:18" x14ac:dyDescent="0.3">
      <c r="A218" s="47">
        <v>45547</v>
      </c>
      <c r="B218" s="2" t="s">
        <v>14</v>
      </c>
      <c r="C218" s="2" t="s">
        <v>15</v>
      </c>
      <c r="D218" s="2" t="s">
        <v>83</v>
      </c>
      <c r="E218" s="2" t="s">
        <v>34</v>
      </c>
      <c r="F218" s="2" t="s">
        <v>17</v>
      </c>
      <c r="G218" s="2" t="s">
        <v>18</v>
      </c>
      <c r="H218" s="2" t="s">
        <v>19</v>
      </c>
      <c r="L218" s="2">
        <v>0.3</v>
      </c>
      <c r="N218" s="2">
        <v>3.3</v>
      </c>
      <c r="O218" s="2" t="s">
        <v>20</v>
      </c>
      <c r="R218" s="2" t="s">
        <v>20</v>
      </c>
    </row>
    <row r="219" spans="1:18" x14ac:dyDescent="0.3">
      <c r="A219" s="47">
        <v>45512</v>
      </c>
      <c r="B219" s="2" t="s">
        <v>14</v>
      </c>
      <c r="C219" s="2" t="s">
        <v>15</v>
      </c>
      <c r="D219" s="2" t="s">
        <v>83</v>
      </c>
      <c r="E219" s="2" t="s">
        <v>34</v>
      </c>
      <c r="F219" s="2" t="s">
        <v>17</v>
      </c>
      <c r="G219" s="2" t="s">
        <v>18</v>
      </c>
      <c r="H219" s="2" t="s">
        <v>19</v>
      </c>
      <c r="L219" s="2">
        <v>0.3</v>
      </c>
      <c r="N219" s="2">
        <v>3.3</v>
      </c>
      <c r="O219" s="2" t="s">
        <v>20</v>
      </c>
      <c r="R219" s="2" t="s">
        <v>20</v>
      </c>
    </row>
    <row r="220" spans="1:18" x14ac:dyDescent="0.3">
      <c r="A220" s="47">
        <v>45484</v>
      </c>
      <c r="B220" s="2" t="s">
        <v>14</v>
      </c>
      <c r="C220" s="2" t="s">
        <v>15</v>
      </c>
      <c r="D220" s="2" t="s">
        <v>83</v>
      </c>
      <c r="E220" s="2" t="s">
        <v>34</v>
      </c>
      <c r="F220" s="2" t="s">
        <v>17</v>
      </c>
      <c r="G220" s="2" t="s">
        <v>18</v>
      </c>
      <c r="H220" s="2" t="s">
        <v>19</v>
      </c>
      <c r="L220" s="2">
        <v>0.4</v>
      </c>
      <c r="N220" s="2">
        <v>3.3</v>
      </c>
      <c r="O220" s="2" t="s">
        <v>20</v>
      </c>
      <c r="R220" s="2" t="s">
        <v>20</v>
      </c>
    </row>
    <row r="221" spans="1:18" x14ac:dyDescent="0.3">
      <c r="A221" s="47">
        <v>45497</v>
      </c>
      <c r="B221" s="2" t="s">
        <v>14</v>
      </c>
      <c r="C221" s="2" t="s">
        <v>15</v>
      </c>
      <c r="D221" s="2" t="s">
        <v>142</v>
      </c>
      <c r="E221" s="2" t="s">
        <v>31</v>
      </c>
      <c r="F221" s="2" t="s">
        <v>17</v>
      </c>
      <c r="G221" s="2" t="s">
        <v>18</v>
      </c>
      <c r="H221" s="2" t="s">
        <v>19</v>
      </c>
      <c r="L221" s="2">
        <v>0.3</v>
      </c>
      <c r="N221" s="2">
        <v>3.2</v>
      </c>
      <c r="O221" s="2" t="s">
        <v>20</v>
      </c>
      <c r="R221" s="2" t="s">
        <v>20</v>
      </c>
    </row>
    <row r="222" spans="1:18" x14ac:dyDescent="0.3">
      <c r="A222" s="47">
        <v>45505</v>
      </c>
      <c r="B222" s="2" t="s">
        <v>14</v>
      </c>
      <c r="C222" s="2" t="s">
        <v>15</v>
      </c>
      <c r="D222" s="2" t="s">
        <v>142</v>
      </c>
      <c r="E222" s="2" t="s">
        <v>31</v>
      </c>
      <c r="F222" s="2" t="s">
        <v>17</v>
      </c>
      <c r="G222" s="2" t="s">
        <v>18</v>
      </c>
      <c r="H222" s="2" t="s">
        <v>19</v>
      </c>
      <c r="L222" s="2">
        <v>0.7</v>
      </c>
      <c r="N222" s="2">
        <v>3.2</v>
      </c>
      <c r="O222" s="2" t="s">
        <v>20</v>
      </c>
      <c r="R222" s="2" t="s">
        <v>20</v>
      </c>
    </row>
    <row r="223" spans="1:18" x14ac:dyDescent="0.3">
      <c r="A223" s="47">
        <v>45489</v>
      </c>
      <c r="B223" s="2" t="s">
        <v>14</v>
      </c>
      <c r="C223" s="2" t="s">
        <v>15</v>
      </c>
      <c r="D223" s="2" t="s">
        <v>142</v>
      </c>
      <c r="E223" s="2" t="s">
        <v>31</v>
      </c>
      <c r="F223" s="2" t="s">
        <v>17</v>
      </c>
      <c r="G223" s="2" t="s">
        <v>18</v>
      </c>
      <c r="H223" s="2" t="s">
        <v>19</v>
      </c>
      <c r="L223" s="2">
        <v>0.4</v>
      </c>
      <c r="N223" s="2">
        <v>3.2</v>
      </c>
      <c r="O223" s="2" t="s">
        <v>20</v>
      </c>
      <c r="R223" s="2" t="s">
        <v>20</v>
      </c>
    </row>
    <row r="224" spans="1:18" x14ac:dyDescent="0.3">
      <c r="A224" s="47">
        <v>45516</v>
      </c>
      <c r="B224" s="2" t="s">
        <v>14</v>
      </c>
      <c r="C224" s="2" t="s">
        <v>15</v>
      </c>
      <c r="D224" s="2" t="s">
        <v>142</v>
      </c>
      <c r="E224" s="2" t="s">
        <v>31</v>
      </c>
      <c r="F224" s="2" t="s">
        <v>17</v>
      </c>
      <c r="G224" s="2" t="s">
        <v>18</v>
      </c>
      <c r="H224" s="2" t="s">
        <v>19</v>
      </c>
      <c r="L224" s="2">
        <v>0.9</v>
      </c>
      <c r="N224" s="2">
        <v>3.2</v>
      </c>
      <c r="O224" s="2" t="s">
        <v>20</v>
      </c>
      <c r="R224" s="2" t="s">
        <v>20</v>
      </c>
    </row>
    <row r="225" spans="1:18" x14ac:dyDescent="0.3">
      <c r="A225" s="47">
        <v>45533</v>
      </c>
      <c r="B225" s="2" t="s">
        <v>14</v>
      </c>
      <c r="C225" s="2" t="s">
        <v>15</v>
      </c>
      <c r="D225" s="2" t="s">
        <v>142</v>
      </c>
      <c r="E225" s="2" t="s">
        <v>31</v>
      </c>
      <c r="F225" s="2" t="s">
        <v>17</v>
      </c>
      <c r="G225" s="2" t="s">
        <v>18</v>
      </c>
      <c r="H225" s="2" t="s">
        <v>19</v>
      </c>
      <c r="L225" s="2">
        <v>0.9</v>
      </c>
      <c r="N225" s="2">
        <v>3.2</v>
      </c>
      <c r="O225" s="2" t="s">
        <v>20</v>
      </c>
      <c r="R225" s="2" t="s">
        <v>20</v>
      </c>
    </row>
    <row r="226" spans="1:18" x14ac:dyDescent="0.3">
      <c r="A226" s="47">
        <v>45546</v>
      </c>
      <c r="B226" s="2" t="s">
        <v>14</v>
      </c>
      <c r="C226" s="2" t="s">
        <v>15</v>
      </c>
      <c r="D226" s="2" t="s">
        <v>79</v>
      </c>
      <c r="E226" s="2" t="s">
        <v>34</v>
      </c>
      <c r="F226" s="2" t="s">
        <v>17</v>
      </c>
      <c r="G226" s="2" t="s">
        <v>18</v>
      </c>
      <c r="H226" s="2" t="s">
        <v>19</v>
      </c>
      <c r="L226" s="2">
        <v>0.4</v>
      </c>
      <c r="N226" s="2">
        <v>3.2</v>
      </c>
      <c r="O226" s="2" t="s">
        <v>20</v>
      </c>
      <c r="R226" s="2" t="s">
        <v>20</v>
      </c>
    </row>
    <row r="227" spans="1:18" x14ac:dyDescent="0.3">
      <c r="A227" s="47">
        <v>45547</v>
      </c>
      <c r="B227" s="2" t="s">
        <v>14</v>
      </c>
      <c r="C227" s="2" t="s">
        <v>15</v>
      </c>
      <c r="D227" s="2" t="s">
        <v>79</v>
      </c>
      <c r="E227" s="2" t="s">
        <v>34</v>
      </c>
      <c r="F227" s="2" t="s">
        <v>17</v>
      </c>
      <c r="G227" s="2" t="s">
        <v>18</v>
      </c>
      <c r="H227" s="2" t="s">
        <v>19</v>
      </c>
      <c r="L227" s="2">
        <v>0.5</v>
      </c>
      <c r="N227" s="2">
        <v>3.2</v>
      </c>
      <c r="O227" s="2" t="s">
        <v>20</v>
      </c>
      <c r="R227" s="2" t="s">
        <v>20</v>
      </c>
    </row>
    <row r="228" spans="1:18" x14ac:dyDescent="0.3">
      <c r="A228" s="47">
        <v>45524</v>
      </c>
      <c r="B228" s="2" t="s">
        <v>14</v>
      </c>
      <c r="C228" s="2" t="s">
        <v>15</v>
      </c>
      <c r="D228" s="2" t="s">
        <v>143</v>
      </c>
      <c r="E228" s="2" t="s">
        <v>34</v>
      </c>
      <c r="F228" s="2" t="s">
        <v>17</v>
      </c>
      <c r="G228" s="2" t="s">
        <v>18</v>
      </c>
      <c r="H228" s="2" t="s">
        <v>19</v>
      </c>
      <c r="L228" s="2">
        <v>0.9</v>
      </c>
      <c r="N228" s="2">
        <v>3.2</v>
      </c>
      <c r="O228" s="2" t="s">
        <v>20</v>
      </c>
      <c r="R228" s="2" t="s">
        <v>20</v>
      </c>
    </row>
    <row r="229" spans="1:18" x14ac:dyDescent="0.3">
      <c r="A229" s="47">
        <v>45523</v>
      </c>
      <c r="B229" s="2" t="s">
        <v>14</v>
      </c>
      <c r="C229" s="2" t="s">
        <v>15</v>
      </c>
      <c r="D229" s="2" t="s">
        <v>143</v>
      </c>
      <c r="E229" s="2" t="s">
        <v>34</v>
      </c>
      <c r="F229" s="2" t="s">
        <v>17</v>
      </c>
      <c r="G229" s="2" t="s">
        <v>18</v>
      </c>
      <c r="H229" s="2" t="s">
        <v>19</v>
      </c>
      <c r="L229" s="2">
        <v>0.3</v>
      </c>
      <c r="N229" s="2">
        <v>3.2</v>
      </c>
      <c r="O229" s="2" t="s">
        <v>20</v>
      </c>
      <c r="R229" s="2" t="s">
        <v>20</v>
      </c>
    </row>
    <row r="230" spans="1:18" x14ac:dyDescent="0.3">
      <c r="A230" s="47">
        <v>45504</v>
      </c>
      <c r="B230" s="2" t="s">
        <v>14</v>
      </c>
      <c r="C230" s="2" t="s">
        <v>15</v>
      </c>
      <c r="D230" s="2" t="s">
        <v>143</v>
      </c>
      <c r="E230" s="2" t="s">
        <v>34</v>
      </c>
      <c r="F230" s="2" t="s">
        <v>17</v>
      </c>
      <c r="G230" s="2" t="s">
        <v>18</v>
      </c>
      <c r="H230" s="2" t="s">
        <v>19</v>
      </c>
      <c r="L230" s="2">
        <v>0.9</v>
      </c>
      <c r="N230" s="2">
        <v>3.2</v>
      </c>
      <c r="O230" s="2" t="s">
        <v>20</v>
      </c>
      <c r="R230" s="2" t="s">
        <v>20</v>
      </c>
    </row>
    <row r="231" spans="1:18" x14ac:dyDescent="0.3">
      <c r="A231" s="47">
        <v>45531</v>
      </c>
      <c r="B231" s="2" t="s">
        <v>14</v>
      </c>
      <c r="C231" s="2" t="s">
        <v>15</v>
      </c>
      <c r="D231" s="2" t="s">
        <v>143</v>
      </c>
      <c r="E231" s="2" t="s">
        <v>34</v>
      </c>
      <c r="F231" s="2" t="s">
        <v>17</v>
      </c>
      <c r="G231" s="2" t="s">
        <v>18</v>
      </c>
      <c r="H231" s="2" t="s">
        <v>19</v>
      </c>
      <c r="L231" s="2">
        <v>0.5</v>
      </c>
      <c r="N231" s="2">
        <v>3.2</v>
      </c>
      <c r="O231" s="2" t="s">
        <v>20</v>
      </c>
      <c r="R231" s="2" t="s">
        <v>20</v>
      </c>
    </row>
    <row r="232" spans="1:18" x14ac:dyDescent="0.3">
      <c r="A232" s="47">
        <v>45518</v>
      </c>
      <c r="B232" s="2" t="s">
        <v>14</v>
      </c>
      <c r="C232" s="2" t="s">
        <v>15</v>
      </c>
      <c r="D232" s="2" t="s">
        <v>143</v>
      </c>
      <c r="E232" s="2" t="s">
        <v>34</v>
      </c>
      <c r="F232" s="2" t="s">
        <v>17</v>
      </c>
      <c r="G232" s="2" t="s">
        <v>18</v>
      </c>
      <c r="H232" s="2" t="s">
        <v>19</v>
      </c>
      <c r="L232" s="2">
        <v>0.3</v>
      </c>
      <c r="N232" s="2">
        <v>3.2</v>
      </c>
      <c r="O232" s="2" t="s">
        <v>20</v>
      </c>
      <c r="R232" s="2" t="s">
        <v>20</v>
      </c>
    </row>
    <row r="233" spans="1:18" x14ac:dyDescent="0.3">
      <c r="A233" s="47">
        <v>45565</v>
      </c>
      <c r="B233" s="2" t="s">
        <v>14</v>
      </c>
      <c r="C233" s="2" t="s">
        <v>15</v>
      </c>
      <c r="D233" s="2" t="s">
        <v>163</v>
      </c>
      <c r="E233" s="2" t="s">
        <v>21</v>
      </c>
      <c r="F233" s="2" t="s">
        <v>17</v>
      </c>
      <c r="G233" s="2" t="s">
        <v>18</v>
      </c>
      <c r="H233" s="2" t="s">
        <v>19</v>
      </c>
      <c r="L233" s="2">
        <v>1</v>
      </c>
      <c r="N233" s="2">
        <v>3</v>
      </c>
      <c r="O233" s="2" t="s">
        <v>20</v>
      </c>
      <c r="R233" s="2" t="s">
        <v>20</v>
      </c>
    </row>
    <row r="234" spans="1:18" x14ac:dyDescent="0.3">
      <c r="A234" s="47">
        <v>45503</v>
      </c>
      <c r="B234" s="2" t="s">
        <v>14</v>
      </c>
      <c r="C234" s="2" t="s">
        <v>15</v>
      </c>
      <c r="D234" s="2" t="s">
        <v>144</v>
      </c>
      <c r="E234" s="2" t="s">
        <v>21</v>
      </c>
      <c r="F234" s="2" t="s">
        <v>17</v>
      </c>
      <c r="G234" s="2" t="s">
        <v>18</v>
      </c>
      <c r="H234" s="2" t="s">
        <v>19</v>
      </c>
      <c r="L234" s="2">
        <v>0.4</v>
      </c>
      <c r="N234" s="2">
        <v>2.5</v>
      </c>
      <c r="O234" s="2" t="s">
        <v>20</v>
      </c>
      <c r="R234" s="2" t="s">
        <v>20</v>
      </c>
    </row>
    <row r="235" spans="1:18" x14ac:dyDescent="0.3">
      <c r="A235" s="47">
        <v>45510</v>
      </c>
      <c r="B235" s="2" t="s">
        <v>14</v>
      </c>
      <c r="C235" s="2" t="s">
        <v>15</v>
      </c>
      <c r="D235" s="2" t="s">
        <v>144</v>
      </c>
      <c r="E235" s="2" t="s">
        <v>21</v>
      </c>
      <c r="F235" s="2" t="s">
        <v>17</v>
      </c>
      <c r="G235" s="2" t="s">
        <v>18</v>
      </c>
      <c r="H235" s="2" t="s">
        <v>19</v>
      </c>
      <c r="L235" s="2">
        <v>0.3</v>
      </c>
      <c r="N235" s="2">
        <v>2.5</v>
      </c>
      <c r="O235" s="2" t="s">
        <v>20</v>
      </c>
      <c r="R235" s="2" t="s">
        <v>20</v>
      </c>
    </row>
    <row r="236" spans="1:18" x14ac:dyDescent="0.3">
      <c r="A236" s="47">
        <v>45518</v>
      </c>
      <c r="B236" s="2" t="s">
        <v>14</v>
      </c>
      <c r="C236" s="2" t="s">
        <v>15</v>
      </c>
      <c r="D236" s="2" t="s">
        <v>144</v>
      </c>
      <c r="E236" s="2" t="s">
        <v>21</v>
      </c>
      <c r="F236" s="2" t="s">
        <v>17</v>
      </c>
      <c r="G236" s="2" t="s">
        <v>18</v>
      </c>
      <c r="H236" s="2" t="s">
        <v>19</v>
      </c>
      <c r="L236" s="2">
        <v>1.5</v>
      </c>
      <c r="N236" s="2">
        <v>2.5</v>
      </c>
      <c r="O236" s="2" t="s">
        <v>20</v>
      </c>
      <c r="R236" s="2" t="s">
        <v>20</v>
      </c>
    </row>
    <row r="237" spans="1:18" x14ac:dyDescent="0.3">
      <c r="A237" s="47">
        <v>45509</v>
      </c>
      <c r="B237" s="2" t="s">
        <v>14</v>
      </c>
      <c r="C237" s="2" t="s">
        <v>15</v>
      </c>
      <c r="D237" s="2" t="s">
        <v>144</v>
      </c>
      <c r="E237" s="2" t="s">
        <v>21</v>
      </c>
      <c r="F237" s="2" t="s">
        <v>17</v>
      </c>
      <c r="G237" s="2" t="s">
        <v>18</v>
      </c>
      <c r="H237" s="2" t="s">
        <v>19</v>
      </c>
      <c r="L237" s="2">
        <v>0.3</v>
      </c>
      <c r="N237" s="2">
        <v>2.5</v>
      </c>
      <c r="O237" s="2" t="s">
        <v>20</v>
      </c>
      <c r="R237" s="2" t="s">
        <v>20</v>
      </c>
    </row>
    <row r="238" spans="1:18" x14ac:dyDescent="0.3">
      <c r="A238" s="47">
        <v>45540</v>
      </c>
      <c r="B238" s="2" t="s">
        <v>14</v>
      </c>
      <c r="C238" s="2" t="s">
        <v>15</v>
      </c>
      <c r="D238" s="2" t="s">
        <v>145</v>
      </c>
      <c r="E238" s="2" t="s">
        <v>21</v>
      </c>
      <c r="F238" s="2" t="s">
        <v>17</v>
      </c>
      <c r="G238" s="2" t="s">
        <v>18</v>
      </c>
      <c r="H238" s="2" t="s">
        <v>19</v>
      </c>
      <c r="L238" s="2">
        <v>1</v>
      </c>
      <c r="N238" s="2">
        <v>2.5</v>
      </c>
      <c r="O238" s="2" t="s">
        <v>20</v>
      </c>
      <c r="R238" s="2" t="s">
        <v>20</v>
      </c>
    </row>
    <row r="239" spans="1:18" x14ac:dyDescent="0.3">
      <c r="A239" s="47">
        <v>45532</v>
      </c>
      <c r="B239" s="2" t="s">
        <v>14</v>
      </c>
      <c r="C239" s="2" t="s">
        <v>15</v>
      </c>
      <c r="D239" s="2" t="s">
        <v>145</v>
      </c>
      <c r="E239" s="2" t="s">
        <v>21</v>
      </c>
      <c r="F239" s="2" t="s">
        <v>17</v>
      </c>
      <c r="G239" s="2" t="s">
        <v>18</v>
      </c>
      <c r="H239" s="2" t="s">
        <v>19</v>
      </c>
      <c r="L239" s="2">
        <v>1</v>
      </c>
      <c r="N239" s="2">
        <v>2.5</v>
      </c>
      <c r="O239" s="2" t="s">
        <v>20</v>
      </c>
      <c r="R239" s="2" t="s">
        <v>20</v>
      </c>
    </row>
    <row r="240" spans="1:18" x14ac:dyDescent="0.3">
      <c r="A240" s="47">
        <v>45541</v>
      </c>
      <c r="B240" s="2" t="s">
        <v>14</v>
      </c>
      <c r="C240" s="2" t="s">
        <v>15</v>
      </c>
      <c r="D240" s="2" t="s">
        <v>145</v>
      </c>
      <c r="E240" s="2" t="s">
        <v>21</v>
      </c>
      <c r="F240" s="2" t="s">
        <v>17</v>
      </c>
      <c r="G240" s="2" t="s">
        <v>18</v>
      </c>
      <c r="H240" s="2" t="s">
        <v>19</v>
      </c>
      <c r="L240" s="2">
        <v>0.5</v>
      </c>
      <c r="N240" s="2">
        <v>2.5</v>
      </c>
      <c r="O240" s="2" t="s">
        <v>20</v>
      </c>
      <c r="R240" s="2" t="s">
        <v>20</v>
      </c>
    </row>
    <row r="241" spans="1:18" x14ac:dyDescent="0.3">
      <c r="A241" s="47">
        <v>45525</v>
      </c>
      <c r="B241" s="2" t="s">
        <v>14</v>
      </c>
      <c r="C241" s="2" t="s">
        <v>15</v>
      </c>
      <c r="D241" s="2" t="s">
        <v>146</v>
      </c>
      <c r="E241" s="2" t="s">
        <v>31</v>
      </c>
      <c r="F241" s="2" t="s">
        <v>17</v>
      </c>
      <c r="G241" s="2" t="s">
        <v>18</v>
      </c>
      <c r="H241" s="2" t="s">
        <v>19</v>
      </c>
      <c r="L241" s="2">
        <v>0.3</v>
      </c>
      <c r="N241" s="2">
        <v>2.4</v>
      </c>
      <c r="O241" s="2" t="s">
        <v>20</v>
      </c>
    </row>
    <row r="242" spans="1:18" x14ac:dyDescent="0.3">
      <c r="A242" s="47">
        <v>45505</v>
      </c>
      <c r="B242" s="2" t="s">
        <v>14</v>
      </c>
      <c r="C242" s="2" t="s">
        <v>15</v>
      </c>
      <c r="D242" s="2" t="s">
        <v>102</v>
      </c>
      <c r="E242" s="2" t="s">
        <v>31</v>
      </c>
      <c r="F242" s="2" t="s">
        <v>17</v>
      </c>
      <c r="G242" s="2" t="s">
        <v>18</v>
      </c>
      <c r="H242" s="2" t="s">
        <v>19</v>
      </c>
      <c r="L242" s="2">
        <v>0.3</v>
      </c>
      <c r="N242" s="2">
        <v>2.4</v>
      </c>
      <c r="O242" s="2" t="s">
        <v>20</v>
      </c>
      <c r="R242" s="2" t="s">
        <v>20</v>
      </c>
    </row>
    <row r="243" spans="1:18" x14ac:dyDescent="0.3">
      <c r="A243" s="47">
        <v>45547</v>
      </c>
      <c r="B243" s="2" t="s">
        <v>14</v>
      </c>
      <c r="C243" s="2" t="s">
        <v>15</v>
      </c>
      <c r="D243" s="2" t="s">
        <v>102</v>
      </c>
      <c r="E243" s="2" t="s">
        <v>31</v>
      </c>
      <c r="F243" s="2" t="s">
        <v>17</v>
      </c>
      <c r="G243" s="2" t="s">
        <v>18</v>
      </c>
      <c r="H243" s="2" t="s">
        <v>19</v>
      </c>
      <c r="L243" s="2">
        <v>0.3</v>
      </c>
      <c r="N243" s="2">
        <v>2.4</v>
      </c>
      <c r="O243" s="2" t="s">
        <v>20</v>
      </c>
      <c r="R243" s="2" t="s">
        <v>20</v>
      </c>
    </row>
    <row r="244" spans="1:18" x14ac:dyDescent="0.3">
      <c r="A244" s="47">
        <v>45502</v>
      </c>
      <c r="B244" s="2" t="s">
        <v>14</v>
      </c>
      <c r="C244" s="2" t="s">
        <v>15</v>
      </c>
      <c r="D244" s="2" t="s">
        <v>147</v>
      </c>
      <c r="E244" s="2" t="s">
        <v>21</v>
      </c>
      <c r="F244" s="2" t="s">
        <v>17</v>
      </c>
      <c r="G244" s="2" t="s">
        <v>18</v>
      </c>
      <c r="H244" s="2" t="s">
        <v>19</v>
      </c>
      <c r="L244" s="2">
        <v>1.4</v>
      </c>
      <c r="N244" s="2">
        <v>2.2999999999999998</v>
      </c>
      <c r="O244" s="2" t="s">
        <v>20</v>
      </c>
      <c r="R244" s="2" t="s">
        <v>20</v>
      </c>
    </row>
    <row r="245" spans="1:18" x14ac:dyDescent="0.3">
      <c r="A245" s="47">
        <v>45526</v>
      </c>
      <c r="B245" s="2" t="s">
        <v>14</v>
      </c>
      <c r="C245" s="2" t="s">
        <v>15</v>
      </c>
      <c r="D245" s="2" t="s">
        <v>147</v>
      </c>
      <c r="E245" s="2" t="s">
        <v>21</v>
      </c>
      <c r="F245" s="2" t="s">
        <v>17</v>
      </c>
      <c r="G245" s="2" t="s">
        <v>18</v>
      </c>
      <c r="H245" s="2" t="s">
        <v>19</v>
      </c>
      <c r="L245" s="2">
        <v>0.2</v>
      </c>
      <c r="N245" s="2">
        <v>2.2999999999999998</v>
      </c>
      <c r="O245" s="2" t="s">
        <v>20</v>
      </c>
      <c r="R245" s="2" t="s">
        <v>20</v>
      </c>
    </row>
    <row r="246" spans="1:18" x14ac:dyDescent="0.3">
      <c r="A246" s="47">
        <v>45531</v>
      </c>
      <c r="B246" s="2" t="s">
        <v>14</v>
      </c>
      <c r="C246" s="2" t="s">
        <v>15</v>
      </c>
      <c r="D246" s="2" t="s">
        <v>147</v>
      </c>
      <c r="E246" s="2" t="s">
        <v>21</v>
      </c>
      <c r="F246" s="2" t="s">
        <v>17</v>
      </c>
      <c r="G246" s="2" t="s">
        <v>18</v>
      </c>
      <c r="H246" s="2" t="s">
        <v>19</v>
      </c>
      <c r="L246" s="2">
        <v>0.5</v>
      </c>
      <c r="N246" s="2">
        <v>2.2999999999999998</v>
      </c>
      <c r="O246" s="2" t="s">
        <v>20</v>
      </c>
      <c r="R246" s="2" t="s">
        <v>20</v>
      </c>
    </row>
    <row r="247" spans="1:18" x14ac:dyDescent="0.3">
      <c r="A247" s="47">
        <v>45510</v>
      </c>
      <c r="B247" s="2" t="s">
        <v>14</v>
      </c>
      <c r="C247" s="2" t="s">
        <v>15</v>
      </c>
      <c r="D247" s="2" t="s">
        <v>147</v>
      </c>
      <c r="E247" s="2" t="s">
        <v>21</v>
      </c>
      <c r="F247" s="2" t="s">
        <v>17</v>
      </c>
      <c r="G247" s="2" t="s">
        <v>18</v>
      </c>
      <c r="H247" s="2" t="s">
        <v>19</v>
      </c>
      <c r="L247" s="2">
        <v>0.2</v>
      </c>
      <c r="N247" s="2">
        <v>2.2999999999999998</v>
      </c>
      <c r="O247" s="2" t="s">
        <v>20</v>
      </c>
      <c r="R247" s="2" t="s">
        <v>20</v>
      </c>
    </row>
    <row r="248" spans="1:18" x14ac:dyDescent="0.3">
      <c r="A248" s="47">
        <v>45552</v>
      </c>
      <c r="B248" s="2" t="s">
        <v>14</v>
      </c>
      <c r="C248" s="2" t="s">
        <v>15</v>
      </c>
      <c r="D248" s="2" t="s">
        <v>148</v>
      </c>
      <c r="E248" s="2" t="s">
        <v>31</v>
      </c>
      <c r="F248" s="2" t="s">
        <v>17</v>
      </c>
      <c r="G248" s="2" t="s">
        <v>18</v>
      </c>
      <c r="H248" s="2" t="s">
        <v>19</v>
      </c>
      <c r="L248" s="2">
        <v>0.3</v>
      </c>
      <c r="N248" s="2">
        <v>2.2999999999999998</v>
      </c>
      <c r="O248" s="2" t="s">
        <v>20</v>
      </c>
      <c r="R248" s="2" t="s">
        <v>20</v>
      </c>
    </row>
    <row r="249" spans="1:18" x14ac:dyDescent="0.3">
      <c r="A249" s="47">
        <v>45538</v>
      </c>
      <c r="B249" s="2" t="s">
        <v>14</v>
      </c>
      <c r="C249" s="2" t="s">
        <v>15</v>
      </c>
      <c r="D249" s="2" t="s">
        <v>148</v>
      </c>
      <c r="E249" s="2" t="s">
        <v>31</v>
      </c>
      <c r="F249" s="2" t="s">
        <v>17</v>
      </c>
      <c r="G249" s="2" t="s">
        <v>18</v>
      </c>
      <c r="H249" s="2" t="s">
        <v>19</v>
      </c>
      <c r="L249" s="2">
        <v>1</v>
      </c>
      <c r="N249" s="2">
        <v>2.2999999999999998</v>
      </c>
      <c r="O249" s="2" t="s">
        <v>20</v>
      </c>
      <c r="R249" s="2" t="s">
        <v>20</v>
      </c>
    </row>
    <row r="250" spans="1:18" x14ac:dyDescent="0.3">
      <c r="A250" s="47">
        <v>45533</v>
      </c>
      <c r="B250" s="2" t="s">
        <v>14</v>
      </c>
      <c r="C250" s="2" t="s">
        <v>15</v>
      </c>
      <c r="D250" s="2" t="s">
        <v>149</v>
      </c>
      <c r="E250" s="2" t="s">
        <v>34</v>
      </c>
      <c r="F250" s="2" t="s">
        <v>17</v>
      </c>
      <c r="G250" s="2" t="s">
        <v>18</v>
      </c>
      <c r="H250" s="2" t="s">
        <v>19</v>
      </c>
      <c r="L250" s="2">
        <v>0.4</v>
      </c>
      <c r="N250" s="2">
        <v>2.2999999999999998</v>
      </c>
      <c r="O250" s="2" t="s">
        <v>20</v>
      </c>
      <c r="R250" s="2" t="s">
        <v>20</v>
      </c>
    </row>
    <row r="251" spans="1:18" x14ac:dyDescent="0.3">
      <c r="A251" s="47">
        <v>45476</v>
      </c>
      <c r="B251" s="2" t="s">
        <v>14</v>
      </c>
      <c r="C251" s="2" t="s">
        <v>15</v>
      </c>
      <c r="D251" s="2" t="s">
        <v>105</v>
      </c>
      <c r="E251" s="2" t="s">
        <v>34</v>
      </c>
      <c r="F251" s="2" t="s">
        <v>17</v>
      </c>
      <c r="G251" s="2" t="s">
        <v>18</v>
      </c>
      <c r="H251" s="2" t="s">
        <v>19</v>
      </c>
      <c r="L251" s="2">
        <v>0.3</v>
      </c>
      <c r="N251" s="2">
        <v>2.1</v>
      </c>
      <c r="O251" s="2" t="s">
        <v>20</v>
      </c>
      <c r="R251" s="2" t="s">
        <v>20</v>
      </c>
    </row>
    <row r="252" spans="1:18" x14ac:dyDescent="0.3">
      <c r="A252" s="47">
        <v>45540</v>
      </c>
      <c r="B252" s="2" t="s">
        <v>14</v>
      </c>
      <c r="C252" s="2" t="s">
        <v>15</v>
      </c>
      <c r="D252" s="2" t="s">
        <v>105</v>
      </c>
      <c r="E252" s="2" t="s">
        <v>34</v>
      </c>
      <c r="F252" s="2" t="s">
        <v>17</v>
      </c>
      <c r="G252" s="2" t="s">
        <v>18</v>
      </c>
      <c r="H252" s="2" t="s">
        <v>19</v>
      </c>
      <c r="L252" s="2">
        <v>0.3</v>
      </c>
      <c r="N252" s="2">
        <v>2.1</v>
      </c>
      <c r="O252" s="2" t="s">
        <v>20</v>
      </c>
      <c r="R252" s="2" t="s">
        <v>20</v>
      </c>
    </row>
    <row r="253" spans="1:18" x14ac:dyDescent="0.3">
      <c r="A253" s="47">
        <v>45512</v>
      </c>
      <c r="B253" s="2" t="s">
        <v>14</v>
      </c>
      <c r="C253" s="2" t="s">
        <v>15</v>
      </c>
      <c r="D253" s="2" t="s">
        <v>105</v>
      </c>
      <c r="E253" s="2" t="s">
        <v>34</v>
      </c>
      <c r="F253" s="2" t="s">
        <v>17</v>
      </c>
      <c r="G253" s="2" t="s">
        <v>18</v>
      </c>
      <c r="H253" s="2" t="s">
        <v>19</v>
      </c>
      <c r="L253" s="2">
        <v>0.4</v>
      </c>
      <c r="N253" s="2">
        <v>2.1</v>
      </c>
      <c r="O253" s="2" t="s">
        <v>20</v>
      </c>
      <c r="R253" s="2" t="s">
        <v>20</v>
      </c>
    </row>
    <row r="254" spans="1:18" x14ac:dyDescent="0.3">
      <c r="A254" s="47">
        <v>45526</v>
      </c>
      <c r="B254" s="2" t="s">
        <v>14</v>
      </c>
      <c r="C254" s="2" t="s">
        <v>15</v>
      </c>
      <c r="D254" s="2" t="s">
        <v>150</v>
      </c>
      <c r="E254" s="2" t="s">
        <v>21</v>
      </c>
      <c r="F254" s="2" t="s">
        <v>17</v>
      </c>
      <c r="G254" s="2" t="s">
        <v>18</v>
      </c>
      <c r="H254" s="2" t="s">
        <v>19</v>
      </c>
      <c r="L254" s="2">
        <v>0.3</v>
      </c>
      <c r="N254" s="2">
        <v>1.8</v>
      </c>
      <c r="O254" s="2" t="s">
        <v>20</v>
      </c>
      <c r="R254" s="2" t="s">
        <v>20</v>
      </c>
    </row>
    <row r="255" spans="1:18" x14ac:dyDescent="0.3">
      <c r="A255" s="47">
        <v>45539</v>
      </c>
      <c r="B255" s="2" t="s">
        <v>14</v>
      </c>
      <c r="C255" s="2" t="s">
        <v>15</v>
      </c>
      <c r="D255" s="2" t="s">
        <v>150</v>
      </c>
      <c r="E255" s="2" t="s">
        <v>21</v>
      </c>
      <c r="F255" s="2" t="s">
        <v>17</v>
      </c>
      <c r="G255" s="2" t="s">
        <v>18</v>
      </c>
      <c r="H255" s="2" t="s">
        <v>19</v>
      </c>
      <c r="L255" s="2">
        <v>0.5</v>
      </c>
      <c r="N255" s="2">
        <v>1.8</v>
      </c>
      <c r="O255" s="2" t="s">
        <v>20</v>
      </c>
      <c r="R255" s="2" t="s">
        <v>20</v>
      </c>
    </row>
    <row r="256" spans="1:18" x14ac:dyDescent="0.3">
      <c r="A256" s="47">
        <v>45518</v>
      </c>
      <c r="B256" s="2" t="s">
        <v>14</v>
      </c>
      <c r="C256" s="2" t="s">
        <v>15</v>
      </c>
      <c r="D256" s="2" t="s">
        <v>150</v>
      </c>
      <c r="E256" s="2" t="s">
        <v>21</v>
      </c>
      <c r="F256" s="2" t="s">
        <v>17</v>
      </c>
      <c r="G256" s="2" t="s">
        <v>18</v>
      </c>
      <c r="H256" s="2" t="s">
        <v>19</v>
      </c>
      <c r="L256" s="2">
        <v>1</v>
      </c>
      <c r="N256" s="2">
        <v>1.8</v>
      </c>
      <c r="O256" s="2" t="s">
        <v>20</v>
      </c>
      <c r="R256" s="2" t="s">
        <v>20</v>
      </c>
    </row>
    <row r="257" spans="1:18" x14ac:dyDescent="0.3">
      <c r="A257" s="47">
        <v>45545</v>
      </c>
      <c r="B257" s="2" t="s">
        <v>14</v>
      </c>
      <c r="C257" s="2" t="s">
        <v>15</v>
      </c>
      <c r="D257" s="2" t="s">
        <v>151</v>
      </c>
      <c r="E257" s="2" t="s">
        <v>31</v>
      </c>
      <c r="F257" s="2" t="s">
        <v>17</v>
      </c>
      <c r="G257" s="2" t="s">
        <v>18</v>
      </c>
      <c r="H257" s="2" t="s">
        <v>19</v>
      </c>
      <c r="L257" s="2">
        <v>0.8</v>
      </c>
      <c r="N257" s="2">
        <v>1.8</v>
      </c>
      <c r="O257" s="2" t="s">
        <v>20</v>
      </c>
      <c r="R257" s="2" t="s">
        <v>20</v>
      </c>
    </row>
    <row r="258" spans="1:18" x14ac:dyDescent="0.3">
      <c r="A258" s="47">
        <v>45534</v>
      </c>
      <c r="B258" s="2" t="s">
        <v>14</v>
      </c>
      <c r="C258" s="2" t="s">
        <v>15</v>
      </c>
      <c r="D258" s="2" t="s">
        <v>151</v>
      </c>
      <c r="E258" s="2" t="s">
        <v>31</v>
      </c>
      <c r="F258" s="2" t="s">
        <v>17</v>
      </c>
      <c r="G258" s="2" t="s">
        <v>18</v>
      </c>
      <c r="H258" s="2" t="s">
        <v>19</v>
      </c>
      <c r="L258" s="2">
        <v>1</v>
      </c>
      <c r="N258" s="2">
        <v>1.8</v>
      </c>
      <c r="O258" s="2" t="s">
        <v>20</v>
      </c>
      <c r="R258" s="2" t="s">
        <v>20</v>
      </c>
    </row>
    <row r="259" spans="1:18" x14ac:dyDescent="0.3">
      <c r="A259" s="47">
        <v>45526</v>
      </c>
      <c r="B259" s="2" t="s">
        <v>14</v>
      </c>
      <c r="C259" s="2" t="s">
        <v>15</v>
      </c>
      <c r="D259" s="2" t="s">
        <v>101</v>
      </c>
      <c r="E259" s="2" t="s">
        <v>21</v>
      </c>
      <c r="F259" s="2" t="s">
        <v>17</v>
      </c>
      <c r="G259" s="2" t="s">
        <v>18</v>
      </c>
      <c r="H259" s="2" t="s">
        <v>19</v>
      </c>
      <c r="L259" s="2">
        <v>0.2</v>
      </c>
      <c r="N259" s="2">
        <v>1.7</v>
      </c>
      <c r="O259" s="2" t="s">
        <v>20</v>
      </c>
      <c r="R259" s="2" t="s">
        <v>20</v>
      </c>
    </row>
    <row r="260" spans="1:18" x14ac:dyDescent="0.3">
      <c r="A260" s="47">
        <v>45534</v>
      </c>
      <c r="B260" s="2" t="s">
        <v>14</v>
      </c>
      <c r="C260" s="2" t="s">
        <v>15</v>
      </c>
      <c r="D260" s="2" t="s">
        <v>152</v>
      </c>
      <c r="E260" s="2" t="s">
        <v>28</v>
      </c>
      <c r="F260" s="2" t="s">
        <v>17</v>
      </c>
      <c r="G260" s="2" t="s">
        <v>18</v>
      </c>
      <c r="H260" s="2" t="s">
        <v>19</v>
      </c>
      <c r="L260" s="2">
        <v>0.3</v>
      </c>
      <c r="N260" s="2">
        <v>1.7</v>
      </c>
      <c r="O260" s="2" t="s">
        <v>20</v>
      </c>
      <c r="R260" s="2" t="s">
        <v>20</v>
      </c>
    </row>
    <row r="261" spans="1:18" x14ac:dyDescent="0.3">
      <c r="A261" s="47">
        <v>45530</v>
      </c>
      <c r="B261" s="2" t="s">
        <v>14</v>
      </c>
      <c r="C261" s="2" t="s">
        <v>15</v>
      </c>
      <c r="D261" s="2" t="s">
        <v>152</v>
      </c>
      <c r="E261" s="2" t="s">
        <v>28</v>
      </c>
      <c r="F261" s="2" t="s">
        <v>17</v>
      </c>
      <c r="G261" s="2" t="s">
        <v>18</v>
      </c>
      <c r="H261" s="2" t="s">
        <v>19</v>
      </c>
      <c r="L261" s="2">
        <v>0.4</v>
      </c>
      <c r="N261" s="2">
        <v>1.7</v>
      </c>
      <c r="O261" s="2" t="s">
        <v>20</v>
      </c>
      <c r="R261" s="2" t="s">
        <v>20</v>
      </c>
    </row>
    <row r="262" spans="1:18" x14ac:dyDescent="0.3">
      <c r="A262" s="47">
        <v>45558</v>
      </c>
      <c r="B262" s="2" t="s">
        <v>14</v>
      </c>
      <c r="C262" s="2" t="s">
        <v>15</v>
      </c>
      <c r="D262" s="2" t="s">
        <v>152</v>
      </c>
      <c r="E262" s="2" t="s">
        <v>28</v>
      </c>
      <c r="F262" s="2" t="s">
        <v>17</v>
      </c>
      <c r="G262" s="2" t="s">
        <v>18</v>
      </c>
      <c r="H262" s="2" t="s">
        <v>19</v>
      </c>
      <c r="L262" s="2">
        <v>1</v>
      </c>
      <c r="N262" s="2">
        <v>1.7</v>
      </c>
      <c r="O262" s="2" t="s">
        <v>20</v>
      </c>
      <c r="R262" s="2" t="s">
        <v>20</v>
      </c>
    </row>
    <row r="263" spans="1:18" x14ac:dyDescent="0.3">
      <c r="A263" s="47">
        <v>45491</v>
      </c>
      <c r="B263" s="2" t="s">
        <v>14</v>
      </c>
      <c r="C263" s="2" t="s">
        <v>15</v>
      </c>
      <c r="D263" s="2" t="s">
        <v>153</v>
      </c>
      <c r="E263" s="2" t="s">
        <v>28</v>
      </c>
      <c r="F263" s="2" t="s">
        <v>17</v>
      </c>
      <c r="G263" s="2" t="s">
        <v>18</v>
      </c>
      <c r="H263" s="2" t="s">
        <v>19</v>
      </c>
      <c r="L263" s="2">
        <v>0.3</v>
      </c>
      <c r="N263" s="2">
        <v>1.6</v>
      </c>
      <c r="O263" s="2" t="s">
        <v>20</v>
      </c>
    </row>
    <row r="264" spans="1:18" x14ac:dyDescent="0.3">
      <c r="A264" s="47">
        <v>45526</v>
      </c>
      <c r="B264" s="2" t="s">
        <v>14</v>
      </c>
      <c r="C264" s="2" t="s">
        <v>15</v>
      </c>
      <c r="D264" s="2" t="s">
        <v>154</v>
      </c>
      <c r="E264" s="2" t="s">
        <v>31</v>
      </c>
      <c r="F264" s="2" t="s">
        <v>17</v>
      </c>
      <c r="G264" s="2" t="s">
        <v>18</v>
      </c>
      <c r="H264" s="2" t="s">
        <v>19</v>
      </c>
      <c r="L264" s="2">
        <v>0.2</v>
      </c>
      <c r="N264" s="2">
        <v>1.6</v>
      </c>
      <c r="O264" s="2" t="s">
        <v>20</v>
      </c>
      <c r="R264" s="2" t="s">
        <v>20</v>
      </c>
    </row>
    <row r="265" spans="1:18" x14ac:dyDescent="0.3">
      <c r="A265" s="47">
        <v>45476</v>
      </c>
      <c r="B265" s="2" t="s">
        <v>14</v>
      </c>
      <c r="C265" s="2" t="s">
        <v>15</v>
      </c>
      <c r="D265" s="2" t="s">
        <v>154</v>
      </c>
      <c r="E265" s="2" t="s">
        <v>31</v>
      </c>
      <c r="F265" s="2" t="s">
        <v>17</v>
      </c>
      <c r="G265" s="2" t="s">
        <v>18</v>
      </c>
      <c r="H265" s="2" t="s">
        <v>19</v>
      </c>
      <c r="L265" s="2">
        <v>0.3</v>
      </c>
      <c r="N265" s="2">
        <v>1.6</v>
      </c>
      <c r="O265" s="2" t="s">
        <v>20</v>
      </c>
      <c r="R265" s="2" t="s">
        <v>20</v>
      </c>
    </row>
    <row r="266" spans="1:18" x14ac:dyDescent="0.3">
      <c r="A266" s="47">
        <v>45519</v>
      </c>
      <c r="B266" s="2" t="s">
        <v>14</v>
      </c>
      <c r="C266" s="2" t="s">
        <v>15</v>
      </c>
      <c r="D266" s="2" t="s">
        <v>154</v>
      </c>
      <c r="E266" s="2" t="s">
        <v>31</v>
      </c>
      <c r="F266" s="2" t="s">
        <v>17</v>
      </c>
      <c r="G266" s="2" t="s">
        <v>18</v>
      </c>
      <c r="H266" s="2" t="s">
        <v>19</v>
      </c>
      <c r="L266" s="2">
        <v>0.4</v>
      </c>
      <c r="N266" s="2">
        <v>1.6</v>
      </c>
      <c r="O266" s="2" t="s">
        <v>20</v>
      </c>
      <c r="R266" s="2" t="s">
        <v>20</v>
      </c>
    </row>
    <row r="267" spans="1:18" x14ac:dyDescent="0.3">
      <c r="A267" s="47">
        <v>45540</v>
      </c>
      <c r="B267" s="2" t="s">
        <v>14</v>
      </c>
      <c r="C267" s="2" t="s">
        <v>15</v>
      </c>
      <c r="D267" s="2" t="s">
        <v>155</v>
      </c>
      <c r="E267" s="2" t="s">
        <v>31</v>
      </c>
      <c r="F267" s="2" t="s">
        <v>17</v>
      </c>
      <c r="G267" s="2" t="s">
        <v>18</v>
      </c>
      <c r="H267" s="2" t="s">
        <v>19</v>
      </c>
      <c r="L267" s="2">
        <v>1</v>
      </c>
      <c r="N267" s="2">
        <v>1.6</v>
      </c>
      <c r="O267" s="2" t="s">
        <v>22</v>
      </c>
      <c r="P267" s="2">
        <v>45540</v>
      </c>
      <c r="Q267" s="2" t="s">
        <v>135</v>
      </c>
      <c r="R267" s="2" t="s">
        <v>22</v>
      </c>
    </row>
    <row r="268" spans="1:18" x14ac:dyDescent="0.3">
      <c r="A268" s="47">
        <v>45490</v>
      </c>
      <c r="B268" s="2" t="s">
        <v>14</v>
      </c>
      <c r="C268" s="2" t="s">
        <v>15</v>
      </c>
      <c r="D268" s="2" t="s">
        <v>155</v>
      </c>
      <c r="E268" s="2" t="s">
        <v>31</v>
      </c>
      <c r="F268" s="2" t="s">
        <v>17</v>
      </c>
      <c r="G268" s="2" t="s">
        <v>18</v>
      </c>
      <c r="H268" s="2" t="s">
        <v>19</v>
      </c>
      <c r="L268" s="2">
        <v>0.2</v>
      </c>
      <c r="N268" s="2">
        <v>1.6</v>
      </c>
      <c r="O268" s="2" t="s">
        <v>22</v>
      </c>
      <c r="P268" s="2">
        <v>45540</v>
      </c>
      <c r="Q268" s="2" t="s">
        <v>135</v>
      </c>
      <c r="R268" s="2" t="s">
        <v>22</v>
      </c>
    </row>
    <row r="269" spans="1:18" x14ac:dyDescent="0.3">
      <c r="A269" s="47">
        <v>45498</v>
      </c>
      <c r="B269" s="2" t="s">
        <v>14</v>
      </c>
      <c r="C269" s="2" t="s">
        <v>15</v>
      </c>
      <c r="D269" s="2" t="s">
        <v>155</v>
      </c>
      <c r="E269" s="2" t="s">
        <v>31</v>
      </c>
      <c r="F269" s="2" t="s">
        <v>17</v>
      </c>
      <c r="G269" s="2" t="s">
        <v>18</v>
      </c>
      <c r="H269" s="2" t="s">
        <v>19</v>
      </c>
      <c r="L269" s="2">
        <v>0.4</v>
      </c>
      <c r="N269" s="2">
        <v>1.6</v>
      </c>
      <c r="O269" s="2" t="s">
        <v>22</v>
      </c>
      <c r="P269" s="2">
        <v>45540</v>
      </c>
      <c r="Q269" s="2" t="s">
        <v>135</v>
      </c>
      <c r="R269" s="2" t="s">
        <v>22</v>
      </c>
    </row>
    <row r="270" spans="1:18" x14ac:dyDescent="0.3">
      <c r="A270" s="47">
        <v>45532</v>
      </c>
      <c r="B270" s="2" t="s">
        <v>14</v>
      </c>
      <c r="C270" s="2" t="s">
        <v>15</v>
      </c>
      <c r="D270" s="2" t="s">
        <v>161</v>
      </c>
      <c r="E270" s="2" t="s">
        <v>21</v>
      </c>
      <c r="F270" s="2" t="s">
        <v>17</v>
      </c>
      <c r="G270" s="2" t="s">
        <v>18</v>
      </c>
      <c r="H270" s="2" t="s">
        <v>19</v>
      </c>
      <c r="L270" s="2">
        <v>1</v>
      </c>
      <c r="N270" s="2">
        <v>1.5</v>
      </c>
      <c r="O270" s="2" t="s">
        <v>20</v>
      </c>
      <c r="R270" s="2" t="s">
        <v>20</v>
      </c>
    </row>
    <row r="271" spans="1:18" x14ac:dyDescent="0.3">
      <c r="A271" s="47">
        <v>45538</v>
      </c>
      <c r="B271" s="2" t="s">
        <v>14</v>
      </c>
      <c r="C271" s="2" t="s">
        <v>15</v>
      </c>
      <c r="D271" s="2" t="s">
        <v>164</v>
      </c>
      <c r="E271" s="2" t="s">
        <v>29</v>
      </c>
      <c r="F271" s="2" t="s">
        <v>17</v>
      </c>
      <c r="G271" s="2" t="s">
        <v>18</v>
      </c>
      <c r="H271" s="2" t="s">
        <v>19</v>
      </c>
      <c r="L271" s="2">
        <v>1</v>
      </c>
      <c r="N271" s="2">
        <v>1.4</v>
      </c>
      <c r="O271" s="2" t="s">
        <v>20</v>
      </c>
      <c r="R271" s="2" t="s">
        <v>20</v>
      </c>
    </row>
    <row r="272" spans="1:18" x14ac:dyDescent="0.3">
      <c r="A272" s="47">
        <v>45531</v>
      </c>
      <c r="B272" s="2" t="s">
        <v>14</v>
      </c>
      <c r="C272" s="2" t="s">
        <v>15</v>
      </c>
      <c r="D272" s="2" t="s">
        <v>156</v>
      </c>
      <c r="E272" s="2" t="s">
        <v>31</v>
      </c>
      <c r="F272" s="2" t="s">
        <v>17</v>
      </c>
      <c r="G272" s="2" t="s">
        <v>18</v>
      </c>
      <c r="H272" s="2" t="s">
        <v>19</v>
      </c>
      <c r="L272" s="2">
        <v>0.4</v>
      </c>
      <c r="N272" s="2">
        <v>1.3</v>
      </c>
      <c r="O272" s="2" t="s">
        <v>20</v>
      </c>
      <c r="R272" s="2" t="s">
        <v>20</v>
      </c>
    </row>
    <row r="273" spans="1:18" x14ac:dyDescent="0.3">
      <c r="A273" s="47">
        <v>45496</v>
      </c>
      <c r="B273" s="2" t="s">
        <v>14</v>
      </c>
      <c r="C273" s="2" t="s">
        <v>15</v>
      </c>
      <c r="D273" s="2" t="s">
        <v>156</v>
      </c>
      <c r="E273" s="2" t="s">
        <v>31</v>
      </c>
      <c r="F273" s="2" t="s">
        <v>17</v>
      </c>
      <c r="G273" s="2" t="s">
        <v>18</v>
      </c>
      <c r="H273" s="2" t="s">
        <v>19</v>
      </c>
      <c r="L273" s="2">
        <v>0.2</v>
      </c>
      <c r="N273" s="2">
        <v>1.3</v>
      </c>
      <c r="O273" s="2" t="s">
        <v>20</v>
      </c>
      <c r="R273" s="2" t="s">
        <v>20</v>
      </c>
    </row>
    <row r="274" spans="1:18" x14ac:dyDescent="0.3">
      <c r="A274" s="47">
        <v>45499</v>
      </c>
      <c r="B274" s="2" t="s">
        <v>14</v>
      </c>
      <c r="C274" s="2" t="s">
        <v>15</v>
      </c>
      <c r="D274" s="2" t="s">
        <v>156</v>
      </c>
      <c r="E274" s="2" t="s">
        <v>31</v>
      </c>
      <c r="F274" s="2" t="s">
        <v>17</v>
      </c>
      <c r="G274" s="2" t="s">
        <v>18</v>
      </c>
      <c r="H274" s="2" t="s">
        <v>19</v>
      </c>
      <c r="L274" s="2">
        <v>0.3</v>
      </c>
      <c r="N274" s="2">
        <v>1.3</v>
      </c>
      <c r="O274" s="2" t="s">
        <v>20</v>
      </c>
      <c r="R274" s="2" t="s">
        <v>20</v>
      </c>
    </row>
    <row r="275" spans="1:18" x14ac:dyDescent="0.3">
      <c r="A275" s="47">
        <v>45504</v>
      </c>
      <c r="B275" s="2" t="s">
        <v>14</v>
      </c>
      <c r="C275" s="2" t="s">
        <v>15</v>
      </c>
      <c r="D275" s="2" t="s">
        <v>156</v>
      </c>
      <c r="E275" s="2" t="s">
        <v>31</v>
      </c>
      <c r="F275" s="2" t="s">
        <v>17</v>
      </c>
      <c r="G275" s="2" t="s">
        <v>18</v>
      </c>
      <c r="H275" s="2" t="s">
        <v>19</v>
      </c>
      <c r="L275" s="2">
        <v>0.4</v>
      </c>
      <c r="N275" s="2">
        <v>1.3</v>
      </c>
      <c r="O275" s="2" t="s">
        <v>20</v>
      </c>
      <c r="R275" s="2" t="s">
        <v>20</v>
      </c>
    </row>
    <row r="276" spans="1:18" x14ac:dyDescent="0.3">
      <c r="A276" s="47">
        <v>45559</v>
      </c>
      <c r="B276" s="2" t="s">
        <v>14</v>
      </c>
      <c r="C276" s="2" t="s">
        <v>15</v>
      </c>
      <c r="D276" s="2" t="s">
        <v>166</v>
      </c>
      <c r="E276" s="2" t="s">
        <v>34</v>
      </c>
      <c r="F276" s="2" t="s">
        <v>17</v>
      </c>
      <c r="G276" s="2" t="s">
        <v>18</v>
      </c>
      <c r="H276" s="2" t="s">
        <v>19</v>
      </c>
      <c r="L276" s="2">
        <v>0.5</v>
      </c>
      <c r="N276" s="2">
        <v>1.2</v>
      </c>
      <c r="O276" s="2" t="s">
        <v>20</v>
      </c>
      <c r="R276" s="2" t="s">
        <v>20</v>
      </c>
    </row>
    <row r="277" spans="1:18" x14ac:dyDescent="0.3">
      <c r="A277" s="47">
        <v>45488</v>
      </c>
      <c r="B277" s="2" t="s">
        <v>14</v>
      </c>
      <c r="C277" s="2" t="s">
        <v>15</v>
      </c>
      <c r="D277" s="2" t="s">
        <v>106</v>
      </c>
      <c r="E277" s="2" t="s">
        <v>21</v>
      </c>
      <c r="F277" s="2" t="s">
        <v>17</v>
      </c>
      <c r="G277" s="2" t="s">
        <v>18</v>
      </c>
      <c r="H277" s="2" t="s">
        <v>19</v>
      </c>
      <c r="L277" s="2">
        <v>0.6</v>
      </c>
      <c r="N277" s="2">
        <v>1.1000000000000001</v>
      </c>
      <c r="O277" s="2" t="s">
        <v>20</v>
      </c>
      <c r="R277" s="2" t="s">
        <v>20</v>
      </c>
    </row>
    <row r="278" spans="1:18" x14ac:dyDescent="0.3">
      <c r="A278" s="47">
        <v>45476</v>
      </c>
      <c r="B278" s="2" t="s">
        <v>14</v>
      </c>
      <c r="C278" s="2" t="s">
        <v>15</v>
      </c>
      <c r="D278" s="2" t="s">
        <v>103</v>
      </c>
      <c r="E278" s="2" t="s">
        <v>31</v>
      </c>
      <c r="F278" s="2" t="s">
        <v>17</v>
      </c>
      <c r="G278" s="2" t="s">
        <v>18</v>
      </c>
      <c r="H278" s="2" t="s">
        <v>19</v>
      </c>
      <c r="L278" s="2">
        <v>0.6</v>
      </c>
      <c r="N278" s="2">
        <v>1.1000000000000001</v>
      </c>
      <c r="O278" s="2" t="s">
        <v>20</v>
      </c>
      <c r="R278" s="2" t="s">
        <v>20</v>
      </c>
    </row>
    <row r="279" spans="1:18" x14ac:dyDescent="0.3">
      <c r="A279" s="47">
        <v>45476</v>
      </c>
      <c r="B279" s="2" t="s">
        <v>14</v>
      </c>
      <c r="C279" s="2" t="s">
        <v>15</v>
      </c>
      <c r="D279" s="2" t="s">
        <v>104</v>
      </c>
      <c r="E279" s="2" t="s">
        <v>31</v>
      </c>
      <c r="F279" s="2" t="s">
        <v>17</v>
      </c>
      <c r="G279" s="2" t="s">
        <v>18</v>
      </c>
      <c r="H279" s="2" t="s">
        <v>19</v>
      </c>
      <c r="L279" s="2">
        <v>0.8</v>
      </c>
      <c r="N279" s="2">
        <v>1.1000000000000001</v>
      </c>
      <c r="O279" s="2" t="s">
        <v>20</v>
      </c>
      <c r="R279" s="2" t="s">
        <v>20</v>
      </c>
    </row>
    <row r="280" spans="1:18" x14ac:dyDescent="0.3">
      <c r="A280" s="47">
        <v>45545</v>
      </c>
      <c r="B280" s="2" t="s">
        <v>14</v>
      </c>
      <c r="C280" s="2" t="s">
        <v>15</v>
      </c>
      <c r="D280" s="2" t="s">
        <v>157</v>
      </c>
      <c r="E280" s="2" t="s">
        <v>31</v>
      </c>
      <c r="F280" s="2" t="s">
        <v>17</v>
      </c>
      <c r="G280" s="2" t="s">
        <v>18</v>
      </c>
      <c r="H280" s="2" t="s">
        <v>19</v>
      </c>
      <c r="L280" s="2">
        <v>1.1000000000000001</v>
      </c>
      <c r="N280" s="2">
        <v>1.1000000000000001</v>
      </c>
      <c r="O280" s="2" t="s">
        <v>20</v>
      </c>
      <c r="R280" s="2" t="s">
        <v>20</v>
      </c>
    </row>
    <row r="281" spans="1:18" x14ac:dyDescent="0.3">
      <c r="A281" s="47">
        <v>45502</v>
      </c>
      <c r="B281" s="2" t="s">
        <v>14</v>
      </c>
      <c r="C281" s="2" t="s">
        <v>15</v>
      </c>
      <c r="D281" s="2" t="s">
        <v>158</v>
      </c>
      <c r="E281" s="2" t="s">
        <v>44</v>
      </c>
      <c r="F281" s="2" t="s">
        <v>17</v>
      </c>
      <c r="G281" s="2" t="s">
        <v>18</v>
      </c>
      <c r="H281" s="2" t="s">
        <v>19</v>
      </c>
      <c r="L281" s="2">
        <v>0.5</v>
      </c>
      <c r="N281" s="2">
        <v>1.1000000000000001</v>
      </c>
      <c r="O281" s="2" t="s">
        <v>20</v>
      </c>
      <c r="R281" s="2" t="s">
        <v>20</v>
      </c>
    </row>
    <row r="282" spans="1:18" x14ac:dyDescent="0.3">
      <c r="A282" s="47">
        <v>45488</v>
      </c>
      <c r="B282" s="2" t="s">
        <v>14</v>
      </c>
      <c r="C282" s="2" t="s">
        <v>15</v>
      </c>
      <c r="D282" s="2" t="s">
        <v>158</v>
      </c>
      <c r="E282" s="2" t="s">
        <v>44</v>
      </c>
      <c r="F282" s="2" t="s">
        <v>17</v>
      </c>
      <c r="G282" s="2" t="s">
        <v>18</v>
      </c>
      <c r="H282" s="2" t="s">
        <v>19</v>
      </c>
      <c r="L282" s="2">
        <v>0.6</v>
      </c>
      <c r="N282" s="2">
        <v>1.1000000000000001</v>
      </c>
      <c r="O282" s="2" t="s">
        <v>20</v>
      </c>
      <c r="R282" s="2" t="s">
        <v>20</v>
      </c>
    </row>
    <row r="283" spans="1:18" x14ac:dyDescent="0.3">
      <c r="A283" s="47">
        <v>45481</v>
      </c>
      <c r="B283" s="2" t="s">
        <v>14</v>
      </c>
      <c r="C283" s="2" t="s">
        <v>15</v>
      </c>
      <c r="D283" s="2" t="s">
        <v>159</v>
      </c>
      <c r="E283" s="2" t="s">
        <v>21</v>
      </c>
      <c r="F283" s="2" t="s">
        <v>17</v>
      </c>
      <c r="G283" s="2" t="s">
        <v>18</v>
      </c>
      <c r="H283" s="2" t="s">
        <v>19</v>
      </c>
      <c r="L283" s="2">
        <v>1</v>
      </c>
      <c r="N283" s="2">
        <v>1</v>
      </c>
      <c r="O283" s="2" t="s">
        <v>22</v>
      </c>
      <c r="P283" s="2">
        <v>45491</v>
      </c>
      <c r="Q283" s="2" t="s">
        <v>160</v>
      </c>
      <c r="R283" s="2" t="s">
        <v>22</v>
      </c>
    </row>
    <row r="284" spans="1:18" x14ac:dyDescent="0.3">
      <c r="A284" s="47">
        <v>45534</v>
      </c>
      <c r="B284" s="2" t="s">
        <v>14</v>
      </c>
      <c r="C284" s="2" t="s">
        <v>15</v>
      </c>
      <c r="D284" s="2" t="s">
        <v>162</v>
      </c>
      <c r="E284" s="2" t="s">
        <v>21</v>
      </c>
      <c r="F284" s="2" t="s">
        <v>17</v>
      </c>
      <c r="G284" s="2" t="s">
        <v>18</v>
      </c>
      <c r="H284" s="2" t="s">
        <v>19</v>
      </c>
      <c r="L284" s="2">
        <v>1</v>
      </c>
      <c r="N284" s="2">
        <v>1</v>
      </c>
      <c r="O284" s="2" t="s">
        <v>20</v>
      </c>
      <c r="R284" s="2" t="s">
        <v>20</v>
      </c>
    </row>
    <row r="285" spans="1:18" x14ac:dyDescent="0.3">
      <c r="A285" s="47">
        <v>45533</v>
      </c>
      <c r="B285" s="2" t="s">
        <v>14</v>
      </c>
      <c r="C285" s="2" t="s">
        <v>15</v>
      </c>
      <c r="D285" s="2" t="s">
        <v>165</v>
      </c>
      <c r="E285" s="2" t="s">
        <v>31</v>
      </c>
      <c r="F285" s="2" t="s">
        <v>17</v>
      </c>
      <c r="G285" s="2" t="s">
        <v>18</v>
      </c>
      <c r="H285" s="2" t="s">
        <v>19</v>
      </c>
      <c r="L285" s="2">
        <v>1</v>
      </c>
      <c r="N285" s="2">
        <v>1</v>
      </c>
      <c r="O285" s="2" t="s">
        <v>20</v>
      </c>
      <c r="R285" s="2" t="s">
        <v>20</v>
      </c>
    </row>
    <row r="286" spans="1:18" x14ac:dyDescent="0.3">
      <c r="A286" s="47">
        <v>45547</v>
      </c>
      <c r="B286" s="2" t="s">
        <v>14</v>
      </c>
      <c r="C286" s="2" t="s">
        <v>15</v>
      </c>
      <c r="D286" s="2" t="s">
        <v>167</v>
      </c>
      <c r="E286" s="2" t="s">
        <v>34</v>
      </c>
      <c r="F286" s="2" t="s">
        <v>17</v>
      </c>
      <c r="G286" s="2" t="s">
        <v>18</v>
      </c>
      <c r="H286" s="2" t="s">
        <v>19</v>
      </c>
      <c r="L286" s="2">
        <v>0.4</v>
      </c>
      <c r="N286" s="2">
        <v>0.7</v>
      </c>
      <c r="O286" s="2" t="s">
        <v>20</v>
      </c>
      <c r="R286" s="2" t="s">
        <v>20</v>
      </c>
    </row>
    <row r="287" spans="1:18" x14ac:dyDescent="0.3">
      <c r="A287" s="47">
        <v>45516</v>
      </c>
      <c r="B287" s="2" t="s">
        <v>14</v>
      </c>
      <c r="C287" s="2" t="s">
        <v>15</v>
      </c>
      <c r="D287" s="2" t="s">
        <v>108</v>
      </c>
      <c r="E287" s="2" t="s">
        <v>31</v>
      </c>
      <c r="F287" s="2" t="s">
        <v>17</v>
      </c>
      <c r="G287" s="2" t="s">
        <v>18</v>
      </c>
      <c r="H287" s="2" t="s">
        <v>19</v>
      </c>
      <c r="L287" s="2">
        <v>0.3</v>
      </c>
      <c r="N287" s="2">
        <v>0.6</v>
      </c>
      <c r="O287" s="2" t="s">
        <v>20</v>
      </c>
      <c r="R287" s="2" t="s">
        <v>20</v>
      </c>
    </row>
  </sheetData>
  <mergeCells count="3">
    <mergeCell ref="A1:O1"/>
    <mergeCell ref="V2:Z2"/>
    <mergeCell ref="V16:Z16"/>
  </mergeCells>
  <pageMargins left="0.7" right="0.7" top="0.75" bottom="0.75" header="0.3" footer="0.3"/>
  <pageSetup scale="14" orientation="landscape" horizontalDpi="1200" verticalDpi="1200" r:id="rId1"/>
  <ignoredErrors>
    <ignoredError sqref="V12:Z12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89D12-E860-4D7C-ADF9-D87EC574EF44}">
  <sheetPr>
    <pageSetUpPr fitToPage="1"/>
  </sheetPr>
  <dimension ref="A1:AA78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10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1" t="s">
        <v>52</v>
      </c>
      <c r="W2" s="52"/>
      <c r="X2" s="52"/>
      <c r="Y2" s="52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66</v>
      </c>
      <c r="J3" s="3" t="s">
        <v>67</v>
      </c>
      <c r="K3" s="3" t="s">
        <v>117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68</v>
      </c>
      <c r="S3" s="4"/>
      <c r="U3" s="5" t="str">
        <f>B4</f>
        <v>Law Office of Kyle Swanson LANDER</v>
      </c>
      <c r="V3" s="19" t="s">
        <v>18</v>
      </c>
      <c r="W3" s="19" t="s">
        <v>78</v>
      </c>
      <c r="X3" s="19" t="s">
        <v>49</v>
      </c>
      <c r="Y3" s="19" t="s">
        <v>50</v>
      </c>
      <c r="Z3" s="19" t="s">
        <v>47</v>
      </c>
      <c r="AA3" s="20" t="s">
        <v>55</v>
      </c>
    </row>
    <row r="4" spans="1:27" x14ac:dyDescent="0.3">
      <c r="A4" s="47">
        <v>45482</v>
      </c>
      <c r="B4" s="9" t="s">
        <v>77</v>
      </c>
      <c r="C4" s="2" t="s">
        <v>15</v>
      </c>
      <c r="D4" s="2" t="s">
        <v>168</v>
      </c>
      <c r="E4" s="2" t="s">
        <v>21</v>
      </c>
      <c r="F4" s="2" t="s">
        <v>169</v>
      </c>
      <c r="G4" s="2" t="s">
        <v>18</v>
      </c>
      <c r="H4" s="2" t="s">
        <v>19</v>
      </c>
      <c r="I4" s="2" t="s">
        <v>170</v>
      </c>
      <c r="J4" s="2" t="s">
        <v>171</v>
      </c>
      <c r="K4" s="2" t="s">
        <v>171</v>
      </c>
      <c r="L4" s="2">
        <v>0.3</v>
      </c>
      <c r="N4" s="2">
        <v>28.6</v>
      </c>
      <c r="O4" s="2" t="s">
        <v>20</v>
      </c>
      <c r="R4" s="2" t="s">
        <v>20</v>
      </c>
      <c r="U4" s="33" t="s">
        <v>51</v>
      </c>
      <c r="V4" s="30">
        <f>SUMIFS($L$4:$L$78,$E$4:$E$78,$U4,$G$4:$G$78,V$3)</f>
        <v>0</v>
      </c>
      <c r="W4" s="31">
        <f t="shared" ref="W4:Z4" si="0">SUMIFS($L$4:$L$78,$E$4:$E$78,$U4,$G$4:$G$78,W$3)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45530</v>
      </c>
      <c r="B5" s="9" t="s">
        <v>77</v>
      </c>
      <c r="C5" s="2" t="s">
        <v>15</v>
      </c>
      <c r="D5" s="2" t="s">
        <v>168</v>
      </c>
      <c r="E5" s="2" t="s">
        <v>21</v>
      </c>
      <c r="F5" s="2" t="s">
        <v>169</v>
      </c>
      <c r="G5" s="2" t="s">
        <v>18</v>
      </c>
      <c r="H5" s="2" t="s">
        <v>19</v>
      </c>
      <c r="I5" s="2" t="s">
        <v>170</v>
      </c>
      <c r="J5" s="2" t="s">
        <v>171</v>
      </c>
      <c r="K5" s="2" t="s">
        <v>171</v>
      </c>
      <c r="L5" s="2">
        <v>2.2000000000000002</v>
      </c>
      <c r="N5" s="2">
        <v>28.6</v>
      </c>
      <c r="O5" s="2" t="s">
        <v>20</v>
      </c>
      <c r="R5" s="2" t="s">
        <v>20</v>
      </c>
      <c r="U5" s="32" t="s">
        <v>16</v>
      </c>
      <c r="V5" s="10">
        <f t="shared" ref="V5:Z11" si="1">SUMIFS($L$4:$L$78,$E$4:$E$78,$U5,$G$4:$G$78,V$3)</f>
        <v>4.1000000000000005</v>
      </c>
      <c r="W5" s="11">
        <f t="shared" si="1"/>
        <v>0</v>
      </c>
      <c r="X5" s="11">
        <f t="shared" si="1"/>
        <v>0</v>
      </c>
      <c r="Y5" s="11">
        <f t="shared" si="1"/>
        <v>0</v>
      </c>
      <c r="Z5" s="35">
        <f t="shared" si="1"/>
        <v>0</v>
      </c>
      <c r="AA5" s="2">
        <f t="shared" ref="AA5:AA12" si="2">SUM(V5:Z5)</f>
        <v>4.1000000000000005</v>
      </c>
    </row>
    <row r="6" spans="1:27" x14ac:dyDescent="0.3">
      <c r="A6" s="47">
        <v>45530</v>
      </c>
      <c r="B6" s="9" t="s">
        <v>77</v>
      </c>
      <c r="C6" s="2" t="s">
        <v>15</v>
      </c>
      <c r="D6" s="2" t="s">
        <v>168</v>
      </c>
      <c r="E6" s="2" t="s">
        <v>21</v>
      </c>
      <c r="F6" s="2" t="s">
        <v>169</v>
      </c>
      <c r="G6" s="2" t="s">
        <v>18</v>
      </c>
      <c r="H6" s="2" t="s">
        <v>19</v>
      </c>
      <c r="I6" s="2" t="s">
        <v>170</v>
      </c>
      <c r="J6" s="2" t="s">
        <v>171</v>
      </c>
      <c r="K6" s="2" t="s">
        <v>171</v>
      </c>
      <c r="L6" s="2">
        <v>0.5</v>
      </c>
      <c r="N6" s="2">
        <v>28.6</v>
      </c>
      <c r="O6" s="2" t="s">
        <v>20</v>
      </c>
      <c r="R6" s="2" t="s">
        <v>20</v>
      </c>
      <c r="U6" s="32" t="s">
        <v>21</v>
      </c>
      <c r="V6" s="10">
        <f t="shared" si="1"/>
        <v>28.299999999999997</v>
      </c>
      <c r="W6" s="11">
        <f t="shared" si="1"/>
        <v>0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28.299999999999997</v>
      </c>
    </row>
    <row r="7" spans="1:27" x14ac:dyDescent="0.3">
      <c r="A7" s="47">
        <v>45548</v>
      </c>
      <c r="B7" s="9" t="s">
        <v>77</v>
      </c>
      <c r="C7" s="2" t="s">
        <v>15</v>
      </c>
      <c r="D7" s="2" t="s">
        <v>168</v>
      </c>
      <c r="E7" s="2" t="s">
        <v>21</v>
      </c>
      <c r="F7" s="2" t="s">
        <v>169</v>
      </c>
      <c r="G7" s="2" t="s">
        <v>18</v>
      </c>
      <c r="H7" s="2" t="s">
        <v>19</v>
      </c>
      <c r="I7" s="2" t="s">
        <v>170</v>
      </c>
      <c r="J7" s="2" t="s">
        <v>171</v>
      </c>
      <c r="K7" s="2" t="s">
        <v>171</v>
      </c>
      <c r="L7" s="2">
        <v>0.3</v>
      </c>
      <c r="N7" s="2">
        <v>28.6</v>
      </c>
      <c r="O7" s="2" t="s">
        <v>20</v>
      </c>
      <c r="R7" s="2" t="s">
        <v>20</v>
      </c>
      <c r="U7" s="32" t="s">
        <v>31</v>
      </c>
      <c r="V7" s="10">
        <f t="shared" si="1"/>
        <v>8.9000000000000021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8.9000000000000021</v>
      </c>
    </row>
    <row r="8" spans="1:27" x14ac:dyDescent="0.3">
      <c r="A8" s="47">
        <v>45520</v>
      </c>
      <c r="B8" s="9" t="s">
        <v>77</v>
      </c>
      <c r="C8" s="2" t="s">
        <v>15</v>
      </c>
      <c r="D8" s="2" t="s">
        <v>168</v>
      </c>
      <c r="E8" s="2" t="s">
        <v>21</v>
      </c>
      <c r="F8" s="2" t="s">
        <v>169</v>
      </c>
      <c r="G8" s="2" t="s">
        <v>18</v>
      </c>
      <c r="H8" s="2" t="s">
        <v>19</v>
      </c>
      <c r="I8" s="2" t="s">
        <v>170</v>
      </c>
      <c r="J8" s="2" t="s">
        <v>171</v>
      </c>
      <c r="K8" s="2" t="s">
        <v>171</v>
      </c>
      <c r="L8" s="2">
        <v>0.4</v>
      </c>
      <c r="N8" s="2">
        <v>28.6</v>
      </c>
      <c r="O8" s="2" t="s">
        <v>20</v>
      </c>
      <c r="R8" s="2" t="s">
        <v>20</v>
      </c>
      <c r="U8" s="32" t="s">
        <v>34</v>
      </c>
      <c r="V8" s="10">
        <f t="shared" si="1"/>
        <v>3.7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3.7</v>
      </c>
    </row>
    <row r="9" spans="1:27" x14ac:dyDescent="0.3">
      <c r="A9" s="47">
        <v>45474</v>
      </c>
      <c r="B9" s="9" t="s">
        <v>77</v>
      </c>
      <c r="C9" s="2" t="s">
        <v>15</v>
      </c>
      <c r="D9" s="2" t="s">
        <v>168</v>
      </c>
      <c r="E9" s="2" t="s">
        <v>21</v>
      </c>
      <c r="F9" s="2" t="s">
        <v>169</v>
      </c>
      <c r="G9" s="2" t="s">
        <v>18</v>
      </c>
      <c r="H9" s="2" t="s">
        <v>19</v>
      </c>
      <c r="I9" s="2" t="s">
        <v>170</v>
      </c>
      <c r="J9" s="2" t="s">
        <v>171</v>
      </c>
      <c r="K9" s="2" t="s">
        <v>171</v>
      </c>
      <c r="L9" s="2">
        <v>0.5</v>
      </c>
      <c r="N9" s="2">
        <v>28.6</v>
      </c>
      <c r="O9" s="2" t="s">
        <v>20</v>
      </c>
      <c r="R9" s="2" t="s">
        <v>20</v>
      </c>
      <c r="U9" s="32" t="s">
        <v>29</v>
      </c>
      <c r="V9" s="10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  <c r="AA9" s="2">
        <f t="shared" si="2"/>
        <v>0</v>
      </c>
    </row>
    <row r="10" spans="1:27" x14ac:dyDescent="0.3">
      <c r="A10" s="47">
        <v>45474</v>
      </c>
      <c r="B10" s="9" t="s">
        <v>77</v>
      </c>
      <c r="C10" s="2" t="s">
        <v>15</v>
      </c>
      <c r="D10" s="2" t="s">
        <v>168</v>
      </c>
      <c r="E10" s="2" t="s">
        <v>21</v>
      </c>
      <c r="F10" s="2" t="s">
        <v>169</v>
      </c>
      <c r="G10" s="2" t="s">
        <v>18</v>
      </c>
      <c r="H10" s="2" t="s">
        <v>19</v>
      </c>
      <c r="I10" s="2" t="s">
        <v>170</v>
      </c>
      <c r="J10" s="2" t="s">
        <v>171</v>
      </c>
      <c r="K10" s="2" t="s">
        <v>171</v>
      </c>
      <c r="L10" s="2">
        <v>0.3</v>
      </c>
      <c r="N10" s="2">
        <v>28.6</v>
      </c>
      <c r="O10" s="2" t="s">
        <v>20</v>
      </c>
      <c r="R10" s="2" t="s">
        <v>20</v>
      </c>
      <c r="U10" s="32" t="s">
        <v>62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45520</v>
      </c>
      <c r="B11" s="9" t="s">
        <v>77</v>
      </c>
      <c r="C11" s="2" t="s">
        <v>15</v>
      </c>
      <c r="D11" s="2" t="s">
        <v>168</v>
      </c>
      <c r="E11" s="2" t="s">
        <v>21</v>
      </c>
      <c r="F11" s="2" t="s">
        <v>169</v>
      </c>
      <c r="G11" s="2" t="s">
        <v>18</v>
      </c>
      <c r="H11" s="2" t="s">
        <v>19</v>
      </c>
      <c r="I11" s="2" t="s">
        <v>170</v>
      </c>
      <c r="J11" s="2" t="s">
        <v>171</v>
      </c>
      <c r="K11" s="2" t="s">
        <v>171</v>
      </c>
      <c r="L11" s="2">
        <v>0.3</v>
      </c>
      <c r="N11" s="2">
        <v>28.6</v>
      </c>
      <c r="O11" s="2" t="s">
        <v>20</v>
      </c>
      <c r="R11" s="2" t="s">
        <v>20</v>
      </c>
      <c r="U11" s="32" t="s">
        <v>44</v>
      </c>
      <c r="V11" s="10">
        <f t="shared" si="1"/>
        <v>4.0999999999999996</v>
      </c>
      <c r="W11" s="11">
        <f t="shared" si="1"/>
        <v>0</v>
      </c>
      <c r="X11" s="11">
        <f t="shared" si="1"/>
        <v>0</v>
      </c>
      <c r="Y11" s="11">
        <f t="shared" si="1"/>
        <v>0</v>
      </c>
      <c r="Z11" s="35">
        <f t="shared" si="1"/>
        <v>0</v>
      </c>
      <c r="AA11" s="2">
        <f t="shared" si="2"/>
        <v>4.0999999999999996</v>
      </c>
    </row>
    <row r="12" spans="1:27" ht="15" thickBot="1" x14ac:dyDescent="0.35">
      <c r="A12" s="47">
        <v>45482</v>
      </c>
      <c r="B12" s="9" t="s">
        <v>77</v>
      </c>
      <c r="C12" s="2" t="s">
        <v>15</v>
      </c>
      <c r="D12" s="2" t="s">
        <v>168</v>
      </c>
      <c r="E12" s="2" t="s">
        <v>21</v>
      </c>
      <c r="F12" s="2" t="s">
        <v>169</v>
      </c>
      <c r="G12" s="2" t="s">
        <v>18</v>
      </c>
      <c r="H12" s="2" t="s">
        <v>19</v>
      </c>
      <c r="I12" s="2" t="s">
        <v>170</v>
      </c>
      <c r="J12" s="2" t="s">
        <v>171</v>
      </c>
      <c r="K12" s="2" t="s">
        <v>171</v>
      </c>
      <c r="L12" s="2">
        <v>1</v>
      </c>
      <c r="N12" s="2">
        <v>28.6</v>
      </c>
      <c r="O12" s="2" t="s">
        <v>20</v>
      </c>
      <c r="R12" s="2" t="s">
        <v>20</v>
      </c>
      <c r="U12" s="46" t="s">
        <v>115</v>
      </c>
      <c r="V12" s="13">
        <f>SUMIFS($L$4:$L$78,$E$4:$E$78,"Specialty Court",$G$4:$G$78,V$3)</f>
        <v>3</v>
      </c>
      <c r="W12" s="14">
        <f t="shared" ref="W12:Z12" si="3">SUMIFS($L$4:$L$78,$E$4:$E$78,"Specialty Court",$G$4:$G$78,W$3)</f>
        <v>0</v>
      </c>
      <c r="X12" s="14">
        <f t="shared" si="3"/>
        <v>0</v>
      </c>
      <c r="Y12" s="14">
        <f t="shared" si="3"/>
        <v>0</v>
      </c>
      <c r="Z12" s="36">
        <f t="shared" si="3"/>
        <v>0</v>
      </c>
      <c r="AA12" s="2">
        <f t="shared" si="2"/>
        <v>3</v>
      </c>
    </row>
    <row r="13" spans="1:27" x14ac:dyDescent="0.3">
      <c r="A13" s="47">
        <v>45484</v>
      </c>
      <c r="B13" s="9" t="s">
        <v>77</v>
      </c>
      <c r="C13" s="2" t="s">
        <v>15</v>
      </c>
      <c r="D13" s="2" t="s">
        <v>168</v>
      </c>
      <c r="E13" s="2" t="s">
        <v>21</v>
      </c>
      <c r="F13" s="2" t="s">
        <v>169</v>
      </c>
      <c r="G13" s="2" t="s">
        <v>18</v>
      </c>
      <c r="H13" s="2" t="s">
        <v>19</v>
      </c>
      <c r="I13" s="2" t="s">
        <v>170</v>
      </c>
      <c r="J13" s="2" t="s">
        <v>171</v>
      </c>
      <c r="K13" s="2" t="s">
        <v>171</v>
      </c>
      <c r="L13" s="2">
        <v>0.4</v>
      </c>
      <c r="N13" s="2">
        <v>28.6</v>
      </c>
      <c r="O13" s="2" t="s">
        <v>20</v>
      </c>
      <c r="R13" s="2" t="s">
        <v>20</v>
      </c>
      <c r="U13" s="15" t="s">
        <v>57</v>
      </c>
      <c r="V13" s="2">
        <f t="shared" ref="V13:Y13" si="4">SUM(V4:V12)</f>
        <v>52.1</v>
      </c>
      <c r="W13" s="2">
        <f t="shared" si="4"/>
        <v>0</v>
      </c>
      <c r="X13" s="2">
        <f t="shared" si="4"/>
        <v>0</v>
      </c>
      <c r="Y13" s="2">
        <f t="shared" si="4"/>
        <v>0</v>
      </c>
      <c r="Z13" s="2">
        <f>SUM(Z4:Z12)</f>
        <v>0</v>
      </c>
      <c r="AA13" s="2">
        <f>SUM(V4:Z12)</f>
        <v>52.1</v>
      </c>
    </row>
    <row r="14" spans="1:27" x14ac:dyDescent="0.3">
      <c r="A14" s="47">
        <v>45541</v>
      </c>
      <c r="B14" s="9" t="s">
        <v>77</v>
      </c>
      <c r="C14" s="2" t="s">
        <v>15</v>
      </c>
      <c r="D14" s="2" t="s">
        <v>172</v>
      </c>
      <c r="E14" s="2" t="s">
        <v>21</v>
      </c>
      <c r="F14" s="2" t="s">
        <v>169</v>
      </c>
      <c r="G14" s="2" t="s">
        <v>18</v>
      </c>
      <c r="H14" s="2" t="s">
        <v>19</v>
      </c>
      <c r="I14" s="2" t="s">
        <v>173</v>
      </c>
      <c r="J14" s="2" t="s">
        <v>174</v>
      </c>
      <c r="K14" s="2" t="s">
        <v>174</v>
      </c>
      <c r="L14" s="2">
        <v>0.2</v>
      </c>
      <c r="N14" s="2">
        <v>21.3</v>
      </c>
      <c r="O14" s="2" t="s">
        <v>20</v>
      </c>
      <c r="R14" s="2" t="s">
        <v>20</v>
      </c>
      <c r="U14" s="17"/>
    </row>
    <row r="15" spans="1:27" ht="15" thickBot="1" x14ac:dyDescent="0.35">
      <c r="A15" s="47">
        <v>45520</v>
      </c>
      <c r="B15" s="9" t="s">
        <v>77</v>
      </c>
      <c r="C15" s="2" t="s">
        <v>15</v>
      </c>
      <c r="D15" s="2" t="s">
        <v>172</v>
      </c>
      <c r="E15" s="2" t="s">
        <v>21</v>
      </c>
      <c r="F15" s="2" t="s">
        <v>169</v>
      </c>
      <c r="G15" s="2" t="s">
        <v>18</v>
      </c>
      <c r="H15" s="2" t="s">
        <v>19</v>
      </c>
      <c r="I15" s="2" t="s">
        <v>173</v>
      </c>
      <c r="J15" s="2" t="s">
        <v>174</v>
      </c>
      <c r="K15" s="2" t="s">
        <v>174</v>
      </c>
      <c r="L15" s="2">
        <v>1</v>
      </c>
      <c r="N15" s="2">
        <v>21.3</v>
      </c>
      <c r="O15" s="2" t="s">
        <v>20</v>
      </c>
      <c r="R15" s="2" t="s">
        <v>20</v>
      </c>
      <c r="V15" s="51" t="s">
        <v>54</v>
      </c>
      <c r="W15" s="51"/>
      <c r="X15" s="51"/>
      <c r="Y15" s="51"/>
      <c r="Z15" s="54"/>
    </row>
    <row r="16" spans="1:27" ht="29.4" thickBot="1" x14ac:dyDescent="0.35">
      <c r="A16" s="47">
        <v>45530</v>
      </c>
      <c r="B16" s="9" t="s">
        <v>77</v>
      </c>
      <c r="C16" s="2" t="s">
        <v>15</v>
      </c>
      <c r="D16" s="2" t="s">
        <v>172</v>
      </c>
      <c r="E16" s="2" t="s">
        <v>21</v>
      </c>
      <c r="F16" s="2" t="s">
        <v>169</v>
      </c>
      <c r="G16" s="2" t="s">
        <v>18</v>
      </c>
      <c r="H16" s="2" t="s">
        <v>19</v>
      </c>
      <c r="I16" s="2" t="s">
        <v>173</v>
      </c>
      <c r="J16" s="2" t="s">
        <v>174</v>
      </c>
      <c r="K16" s="2" t="s">
        <v>174</v>
      </c>
      <c r="L16" s="2">
        <v>0.2</v>
      </c>
      <c r="N16" s="2">
        <v>21.3</v>
      </c>
      <c r="O16" s="2" t="s">
        <v>20</v>
      </c>
      <c r="R16" s="2" t="s">
        <v>20</v>
      </c>
      <c r="U16" s="5" t="str">
        <f>B17</f>
        <v>Law Office of Kyle Swanson LANDER</v>
      </c>
      <c r="V16" s="19" t="str">
        <f>V3</f>
        <v>Attorney</v>
      </c>
      <c r="W16" s="19" t="str">
        <f t="shared" ref="W16:Z16" si="5">W3</f>
        <v>Travel (Attorney)</v>
      </c>
      <c r="X16" s="19" t="str">
        <f t="shared" si="5"/>
        <v>Investigator</v>
      </c>
      <c r="Y16" s="19" t="str">
        <f t="shared" si="5"/>
        <v>Expert</v>
      </c>
      <c r="Z16" s="19" t="str">
        <f t="shared" si="5"/>
        <v>Staff</v>
      </c>
      <c r="AA16" s="37" t="s">
        <v>55</v>
      </c>
    </row>
    <row r="17" spans="1:27" x14ac:dyDescent="0.3">
      <c r="A17" s="47">
        <v>45544</v>
      </c>
      <c r="B17" s="9" t="s">
        <v>77</v>
      </c>
      <c r="C17" s="2" t="s">
        <v>15</v>
      </c>
      <c r="D17" s="2" t="s">
        <v>172</v>
      </c>
      <c r="E17" s="2" t="s">
        <v>21</v>
      </c>
      <c r="F17" s="2" t="s">
        <v>169</v>
      </c>
      <c r="G17" s="2" t="s">
        <v>18</v>
      </c>
      <c r="H17" s="2" t="s">
        <v>19</v>
      </c>
      <c r="I17" s="2" t="s">
        <v>173</v>
      </c>
      <c r="J17" s="2" t="s">
        <v>174</v>
      </c>
      <c r="K17" s="2" t="s">
        <v>174</v>
      </c>
      <c r="L17" s="2">
        <v>0.5</v>
      </c>
      <c r="N17" s="2">
        <v>21.3</v>
      </c>
      <c r="O17" s="2" t="s">
        <v>20</v>
      </c>
      <c r="R17" s="2" t="s">
        <v>20</v>
      </c>
      <c r="U17" s="21" t="s">
        <v>28</v>
      </c>
      <c r="V17" s="22">
        <f>SUMIFS($L$4:$L$78,$E$4:$E$78,$U17,$G$4:$G$78,V$3)</f>
        <v>1</v>
      </c>
      <c r="W17" s="23">
        <f t="shared" ref="W17:Z17" si="6">SUMIFS($L$4:$L$78,$E$4:$E$78,$U17,$G$4:$G$78,W$3)</f>
        <v>0</v>
      </c>
      <c r="X17" s="23">
        <f t="shared" si="6"/>
        <v>0</v>
      </c>
      <c r="Y17" s="23">
        <f t="shared" si="6"/>
        <v>0</v>
      </c>
      <c r="Z17" s="24">
        <f t="shared" si="6"/>
        <v>0</v>
      </c>
      <c r="AA17" s="2">
        <f>SUM(V17:Z17)</f>
        <v>1</v>
      </c>
    </row>
    <row r="18" spans="1:27" ht="15" thickBot="1" x14ac:dyDescent="0.35">
      <c r="A18" s="47">
        <v>45544</v>
      </c>
      <c r="B18" s="9" t="s">
        <v>77</v>
      </c>
      <c r="C18" s="2" t="s">
        <v>15</v>
      </c>
      <c r="D18" s="2" t="s">
        <v>172</v>
      </c>
      <c r="E18" s="2" t="s">
        <v>21</v>
      </c>
      <c r="F18" s="2" t="s">
        <v>169</v>
      </c>
      <c r="G18" s="2" t="s">
        <v>18</v>
      </c>
      <c r="H18" s="2" t="s">
        <v>19</v>
      </c>
      <c r="I18" s="2" t="s">
        <v>173</v>
      </c>
      <c r="J18" s="2" t="s">
        <v>174</v>
      </c>
      <c r="K18" s="2" t="s">
        <v>174</v>
      </c>
      <c r="L18" s="2">
        <v>2.4</v>
      </c>
      <c r="N18" s="2">
        <v>21.3</v>
      </c>
      <c r="O18" s="2" t="s">
        <v>20</v>
      </c>
      <c r="R18" s="2" t="s">
        <v>20</v>
      </c>
      <c r="U18" s="25" t="s">
        <v>65</v>
      </c>
      <c r="V18" s="38">
        <v>0</v>
      </c>
      <c r="W18" s="39">
        <v>0</v>
      </c>
      <c r="X18" s="40">
        <f>SUMIFS($J$4:$J$5229,$E$4:$E$5229,$U18,$H$4:$H$5229,#REF!)</f>
        <v>0</v>
      </c>
      <c r="Y18" s="40">
        <f>SUMIFS($J$4:$J$5229,$E$4:$E$5229,$U18,$H$4:$H$5229,#REF!)</f>
        <v>0</v>
      </c>
      <c r="Z18" s="41">
        <f>SUMIFS($J$4:$J$5229,$E$4:$E$5229,$U18,$H$4:$H$5229,#REF!)</f>
        <v>0</v>
      </c>
      <c r="AA18" s="2">
        <f>SUM(V18:Z18)</f>
        <v>0</v>
      </c>
    </row>
    <row r="19" spans="1:27" x14ac:dyDescent="0.3">
      <c r="A19" s="47">
        <v>45544</v>
      </c>
      <c r="B19" s="9" t="s">
        <v>77</v>
      </c>
      <c r="C19" s="2" t="s">
        <v>15</v>
      </c>
      <c r="D19" s="2" t="s">
        <v>172</v>
      </c>
      <c r="E19" s="2" t="s">
        <v>21</v>
      </c>
      <c r="F19" s="2" t="s">
        <v>169</v>
      </c>
      <c r="G19" s="2" t="s">
        <v>18</v>
      </c>
      <c r="H19" s="2" t="s">
        <v>19</v>
      </c>
      <c r="I19" s="2" t="s">
        <v>173</v>
      </c>
      <c r="J19" s="2" t="s">
        <v>174</v>
      </c>
      <c r="K19" s="2" t="s">
        <v>174</v>
      </c>
      <c r="L19" s="2">
        <v>2.2000000000000002</v>
      </c>
      <c r="N19" s="2">
        <v>21.3</v>
      </c>
      <c r="O19" s="2" t="s">
        <v>20</v>
      </c>
      <c r="R19" s="2" t="s">
        <v>20</v>
      </c>
      <c r="U19" s="42" t="s">
        <v>57</v>
      </c>
      <c r="V19" s="2">
        <f>SUM(V17:V18)</f>
        <v>1</v>
      </c>
      <c r="W19" s="2">
        <f>SUM(W17:W18)</f>
        <v>0</v>
      </c>
      <c r="X19" s="2">
        <f t="shared" ref="X19:Z19" si="7">SUM(X17:X18)</f>
        <v>0</v>
      </c>
      <c r="Y19" s="2">
        <f t="shared" si="7"/>
        <v>0</v>
      </c>
      <c r="Z19" s="2">
        <f t="shared" si="7"/>
        <v>0</v>
      </c>
      <c r="AA19" s="29">
        <f>SUM(V17:Z18)</f>
        <v>1</v>
      </c>
    </row>
    <row r="20" spans="1:27" x14ac:dyDescent="0.3">
      <c r="A20" s="47">
        <v>45544</v>
      </c>
      <c r="B20" s="9" t="s">
        <v>77</v>
      </c>
      <c r="C20" s="2" t="s">
        <v>15</v>
      </c>
      <c r="D20" s="2" t="s">
        <v>172</v>
      </c>
      <c r="E20" s="2" t="s">
        <v>21</v>
      </c>
      <c r="F20" s="2" t="s">
        <v>169</v>
      </c>
      <c r="G20" s="2" t="s">
        <v>18</v>
      </c>
      <c r="H20" s="2" t="s">
        <v>19</v>
      </c>
      <c r="I20" s="2" t="s">
        <v>173</v>
      </c>
      <c r="J20" s="2" t="s">
        <v>174</v>
      </c>
      <c r="K20" s="2" t="s">
        <v>174</v>
      </c>
      <c r="L20" s="2">
        <v>2</v>
      </c>
      <c r="N20" s="2">
        <v>21.3</v>
      </c>
      <c r="O20" s="2" t="s">
        <v>20</v>
      </c>
      <c r="R20" s="2" t="s">
        <v>20</v>
      </c>
      <c r="U20" s="9" t="s">
        <v>58</v>
      </c>
    </row>
    <row r="21" spans="1:27" x14ac:dyDescent="0.3">
      <c r="A21" s="47">
        <v>45523</v>
      </c>
      <c r="B21" s="9" t="s">
        <v>77</v>
      </c>
      <c r="C21" s="2" t="s">
        <v>15</v>
      </c>
      <c r="D21" s="2" t="s">
        <v>175</v>
      </c>
      <c r="E21" s="2" t="s">
        <v>31</v>
      </c>
      <c r="F21" s="2" t="s">
        <v>169</v>
      </c>
      <c r="G21" s="2" t="s">
        <v>18</v>
      </c>
      <c r="H21" s="2" t="s">
        <v>19</v>
      </c>
      <c r="I21" s="2" t="s">
        <v>176</v>
      </c>
      <c r="J21" s="2" t="s">
        <v>177</v>
      </c>
      <c r="K21" s="2" t="s">
        <v>177</v>
      </c>
      <c r="L21" s="2">
        <v>0.2</v>
      </c>
      <c r="N21" s="2">
        <v>14.5</v>
      </c>
      <c r="O21" s="2" t="s">
        <v>20</v>
      </c>
      <c r="R21" s="2" t="s">
        <v>20</v>
      </c>
      <c r="U21" s="9" t="s">
        <v>231</v>
      </c>
      <c r="AA21" s="2">
        <f>AA13+AA17</f>
        <v>53.1</v>
      </c>
    </row>
    <row r="22" spans="1:27" x14ac:dyDescent="0.3">
      <c r="A22" s="47">
        <v>45561</v>
      </c>
      <c r="B22" s="9" t="s">
        <v>77</v>
      </c>
      <c r="C22" s="2" t="s">
        <v>15</v>
      </c>
      <c r="D22" s="2" t="s">
        <v>175</v>
      </c>
      <c r="E22" s="2" t="s">
        <v>31</v>
      </c>
      <c r="F22" s="2" t="s">
        <v>169</v>
      </c>
      <c r="G22" s="2" t="s">
        <v>18</v>
      </c>
      <c r="H22" s="2" t="s">
        <v>19</v>
      </c>
      <c r="I22" s="2" t="s">
        <v>176</v>
      </c>
      <c r="J22" s="2" t="s">
        <v>177</v>
      </c>
      <c r="K22" s="2" t="s">
        <v>177</v>
      </c>
      <c r="L22" s="2">
        <v>0.3</v>
      </c>
      <c r="N22" s="2">
        <v>14.5</v>
      </c>
      <c r="O22" s="2" t="s">
        <v>20</v>
      </c>
      <c r="R22" s="2" t="s">
        <v>20</v>
      </c>
      <c r="U22" s="9" t="s">
        <v>64</v>
      </c>
    </row>
    <row r="23" spans="1:27" x14ac:dyDescent="0.3">
      <c r="A23" s="47">
        <v>45523</v>
      </c>
      <c r="B23" s="9" t="s">
        <v>77</v>
      </c>
      <c r="C23" s="2" t="s">
        <v>15</v>
      </c>
      <c r="D23" s="2" t="s">
        <v>175</v>
      </c>
      <c r="E23" s="2" t="s">
        <v>31</v>
      </c>
      <c r="F23" s="2" t="s">
        <v>169</v>
      </c>
      <c r="G23" s="2" t="s">
        <v>18</v>
      </c>
      <c r="H23" s="2" t="s">
        <v>19</v>
      </c>
      <c r="I23" s="2" t="s">
        <v>176</v>
      </c>
      <c r="J23" s="2" t="s">
        <v>177</v>
      </c>
      <c r="K23" s="2" t="s">
        <v>177</v>
      </c>
      <c r="L23" s="2">
        <v>2.2000000000000002</v>
      </c>
      <c r="N23" s="2">
        <v>14.5</v>
      </c>
      <c r="O23" s="2" t="s">
        <v>20</v>
      </c>
      <c r="R23" s="2" t="s">
        <v>20</v>
      </c>
    </row>
    <row r="24" spans="1:27" x14ac:dyDescent="0.3">
      <c r="A24" s="47">
        <v>45520</v>
      </c>
      <c r="B24" s="9" t="s">
        <v>77</v>
      </c>
      <c r="C24" s="2" t="s">
        <v>15</v>
      </c>
      <c r="D24" s="2" t="s">
        <v>178</v>
      </c>
      <c r="E24" s="2" t="s">
        <v>34</v>
      </c>
      <c r="F24" s="2" t="s">
        <v>169</v>
      </c>
      <c r="G24" s="2" t="s">
        <v>18</v>
      </c>
      <c r="H24" s="2" t="s">
        <v>19</v>
      </c>
      <c r="I24" s="2" t="s">
        <v>170</v>
      </c>
      <c r="J24" s="2" t="s">
        <v>179</v>
      </c>
      <c r="K24" s="2" t="s">
        <v>179</v>
      </c>
      <c r="L24" s="2">
        <v>0.3</v>
      </c>
      <c r="N24" s="2">
        <v>10.6</v>
      </c>
      <c r="O24" s="2" t="s">
        <v>20</v>
      </c>
      <c r="R24" s="2" t="s">
        <v>20</v>
      </c>
    </row>
    <row r="25" spans="1:27" x14ac:dyDescent="0.3">
      <c r="A25" s="47">
        <v>45540</v>
      </c>
      <c r="B25" s="9" t="s">
        <v>77</v>
      </c>
      <c r="C25" s="2" t="s">
        <v>15</v>
      </c>
      <c r="D25" s="2" t="s">
        <v>178</v>
      </c>
      <c r="E25" s="2" t="s">
        <v>34</v>
      </c>
      <c r="F25" s="2" t="s">
        <v>169</v>
      </c>
      <c r="G25" s="2" t="s">
        <v>18</v>
      </c>
      <c r="H25" s="2" t="s">
        <v>19</v>
      </c>
      <c r="I25" s="2" t="s">
        <v>170</v>
      </c>
      <c r="J25" s="2" t="s">
        <v>179</v>
      </c>
      <c r="K25" s="2" t="s">
        <v>179</v>
      </c>
      <c r="L25" s="2">
        <v>0.2</v>
      </c>
      <c r="N25" s="2">
        <v>10.6</v>
      </c>
      <c r="O25" s="2" t="s">
        <v>20</v>
      </c>
      <c r="R25" s="2" t="s">
        <v>20</v>
      </c>
    </row>
    <row r="26" spans="1:27" x14ac:dyDescent="0.3">
      <c r="A26" s="47">
        <v>45548</v>
      </c>
      <c r="B26" s="9" t="s">
        <v>77</v>
      </c>
      <c r="C26" s="2" t="s">
        <v>15</v>
      </c>
      <c r="D26" s="2" t="s">
        <v>178</v>
      </c>
      <c r="E26" s="2" t="s">
        <v>34</v>
      </c>
      <c r="F26" s="2" t="s">
        <v>169</v>
      </c>
      <c r="G26" s="2" t="s">
        <v>18</v>
      </c>
      <c r="H26" s="2" t="s">
        <v>19</v>
      </c>
      <c r="I26" s="2" t="s">
        <v>170</v>
      </c>
      <c r="J26" s="2" t="s">
        <v>179</v>
      </c>
      <c r="K26" s="2" t="s">
        <v>179</v>
      </c>
      <c r="L26" s="2">
        <v>0.5</v>
      </c>
      <c r="N26" s="2">
        <v>10.6</v>
      </c>
      <c r="O26" s="2" t="s">
        <v>20</v>
      </c>
      <c r="R26" s="2" t="s">
        <v>20</v>
      </c>
    </row>
    <row r="27" spans="1:27" x14ac:dyDescent="0.3">
      <c r="A27" s="47">
        <v>45482</v>
      </c>
      <c r="B27" s="9" t="s">
        <v>77</v>
      </c>
      <c r="C27" s="2" t="s">
        <v>15</v>
      </c>
      <c r="D27" s="2" t="s">
        <v>178</v>
      </c>
      <c r="E27" s="2" t="s">
        <v>34</v>
      </c>
      <c r="F27" s="2" t="s">
        <v>169</v>
      </c>
      <c r="G27" s="2" t="s">
        <v>18</v>
      </c>
      <c r="H27" s="2" t="s">
        <v>19</v>
      </c>
      <c r="I27" s="2" t="s">
        <v>170</v>
      </c>
      <c r="J27" s="2" t="s">
        <v>179</v>
      </c>
      <c r="K27" s="2" t="s">
        <v>179</v>
      </c>
      <c r="L27" s="2">
        <v>0.5</v>
      </c>
      <c r="N27" s="2">
        <v>10.6</v>
      </c>
      <c r="O27" s="2" t="s">
        <v>20</v>
      </c>
      <c r="R27" s="2" t="s">
        <v>20</v>
      </c>
    </row>
    <row r="28" spans="1:27" x14ac:dyDescent="0.3">
      <c r="A28" s="47">
        <v>45482</v>
      </c>
      <c r="B28" s="9" t="s">
        <v>77</v>
      </c>
      <c r="C28" s="2" t="s">
        <v>15</v>
      </c>
      <c r="D28" s="2" t="s">
        <v>178</v>
      </c>
      <c r="E28" s="2" t="s">
        <v>34</v>
      </c>
      <c r="F28" s="2" t="s">
        <v>169</v>
      </c>
      <c r="G28" s="2" t="s">
        <v>18</v>
      </c>
      <c r="H28" s="2" t="s">
        <v>19</v>
      </c>
      <c r="I28" s="2" t="s">
        <v>170</v>
      </c>
      <c r="J28" s="2" t="s">
        <v>179</v>
      </c>
      <c r="K28" s="2" t="s">
        <v>179</v>
      </c>
      <c r="L28" s="2">
        <v>2.2000000000000002</v>
      </c>
      <c r="N28" s="2">
        <v>10.6</v>
      </c>
      <c r="O28" s="2" t="s">
        <v>20</v>
      </c>
      <c r="R28" s="2" t="s">
        <v>20</v>
      </c>
    </row>
    <row r="29" spans="1:27" x14ac:dyDescent="0.3">
      <c r="A29" s="47">
        <v>45553</v>
      </c>
      <c r="B29" s="9" t="s">
        <v>77</v>
      </c>
      <c r="C29" s="2" t="s">
        <v>15</v>
      </c>
      <c r="D29" s="2" t="s">
        <v>180</v>
      </c>
      <c r="E29" s="2" t="s">
        <v>21</v>
      </c>
      <c r="F29" s="2" t="s">
        <v>169</v>
      </c>
      <c r="G29" s="2" t="s">
        <v>18</v>
      </c>
      <c r="H29" s="2" t="s">
        <v>19</v>
      </c>
      <c r="I29" s="2" t="s">
        <v>181</v>
      </c>
      <c r="K29" s="2" t="s">
        <v>182</v>
      </c>
      <c r="L29" s="2">
        <v>0.5</v>
      </c>
      <c r="N29" s="2">
        <v>9.9</v>
      </c>
      <c r="O29" s="2" t="s">
        <v>20</v>
      </c>
      <c r="R29" s="2" t="s">
        <v>20</v>
      </c>
    </row>
    <row r="30" spans="1:27" x14ac:dyDescent="0.3">
      <c r="A30" s="47">
        <v>45553</v>
      </c>
      <c r="B30" s="9" t="s">
        <v>77</v>
      </c>
      <c r="C30" s="2" t="s">
        <v>15</v>
      </c>
      <c r="D30" s="2" t="s">
        <v>180</v>
      </c>
      <c r="E30" s="2" t="s">
        <v>21</v>
      </c>
      <c r="F30" s="2" t="s">
        <v>169</v>
      </c>
      <c r="G30" s="2" t="s">
        <v>18</v>
      </c>
      <c r="H30" s="2" t="s">
        <v>19</v>
      </c>
      <c r="I30" s="2" t="s">
        <v>181</v>
      </c>
      <c r="K30" s="2" t="s">
        <v>182</v>
      </c>
      <c r="L30" s="2">
        <v>0.2</v>
      </c>
      <c r="N30" s="2">
        <v>9.9</v>
      </c>
      <c r="O30" s="2" t="s">
        <v>20</v>
      </c>
      <c r="R30" s="2" t="s">
        <v>20</v>
      </c>
    </row>
    <row r="31" spans="1:27" x14ac:dyDescent="0.3">
      <c r="A31" s="47">
        <v>45546</v>
      </c>
      <c r="B31" s="9" t="s">
        <v>77</v>
      </c>
      <c r="C31" s="2" t="s">
        <v>15</v>
      </c>
      <c r="D31" s="2" t="s">
        <v>180</v>
      </c>
      <c r="E31" s="2" t="s">
        <v>21</v>
      </c>
      <c r="F31" s="2" t="s">
        <v>169</v>
      </c>
      <c r="G31" s="2" t="s">
        <v>18</v>
      </c>
      <c r="H31" s="2" t="s">
        <v>19</v>
      </c>
      <c r="I31" s="2" t="s">
        <v>181</v>
      </c>
      <c r="K31" s="2" t="s">
        <v>182</v>
      </c>
      <c r="L31" s="2">
        <v>0.5</v>
      </c>
      <c r="N31" s="2">
        <v>9.9</v>
      </c>
      <c r="O31" s="2" t="s">
        <v>20</v>
      </c>
      <c r="R31" s="2" t="s">
        <v>20</v>
      </c>
    </row>
    <row r="32" spans="1:27" x14ac:dyDescent="0.3">
      <c r="A32" s="47">
        <v>45558</v>
      </c>
      <c r="B32" s="9" t="s">
        <v>77</v>
      </c>
      <c r="C32" s="2" t="s">
        <v>15</v>
      </c>
      <c r="D32" s="2" t="s">
        <v>180</v>
      </c>
      <c r="E32" s="2" t="s">
        <v>21</v>
      </c>
      <c r="F32" s="2" t="s">
        <v>169</v>
      </c>
      <c r="G32" s="2" t="s">
        <v>18</v>
      </c>
      <c r="H32" s="2" t="s">
        <v>19</v>
      </c>
      <c r="I32" s="2" t="s">
        <v>181</v>
      </c>
      <c r="K32" s="2" t="s">
        <v>182</v>
      </c>
      <c r="L32" s="2">
        <v>2.2000000000000002</v>
      </c>
      <c r="N32" s="2">
        <v>9.9</v>
      </c>
      <c r="O32" s="2" t="s">
        <v>20</v>
      </c>
      <c r="R32" s="2" t="s">
        <v>20</v>
      </c>
    </row>
    <row r="33" spans="1:18" x14ac:dyDescent="0.3">
      <c r="A33" s="47">
        <v>45558</v>
      </c>
      <c r="B33" s="9" t="s">
        <v>77</v>
      </c>
      <c r="C33" s="2" t="s">
        <v>15</v>
      </c>
      <c r="D33" s="2" t="s">
        <v>180</v>
      </c>
      <c r="E33" s="2" t="s">
        <v>21</v>
      </c>
      <c r="F33" s="2" t="s">
        <v>169</v>
      </c>
      <c r="G33" s="2" t="s">
        <v>18</v>
      </c>
      <c r="H33" s="2" t="s">
        <v>19</v>
      </c>
      <c r="I33" s="2" t="s">
        <v>181</v>
      </c>
      <c r="K33" s="2" t="s">
        <v>182</v>
      </c>
      <c r="L33" s="2">
        <v>1</v>
      </c>
      <c r="N33" s="2">
        <v>9.9</v>
      </c>
      <c r="O33" s="2" t="s">
        <v>20</v>
      </c>
      <c r="R33" s="2" t="s">
        <v>20</v>
      </c>
    </row>
    <row r="34" spans="1:18" x14ac:dyDescent="0.3">
      <c r="A34" s="47">
        <v>45558</v>
      </c>
      <c r="B34" s="9" t="s">
        <v>77</v>
      </c>
      <c r="C34" s="2" t="s">
        <v>15</v>
      </c>
      <c r="D34" s="2" t="s">
        <v>180</v>
      </c>
      <c r="E34" s="2" t="s">
        <v>21</v>
      </c>
      <c r="F34" s="2" t="s">
        <v>169</v>
      </c>
      <c r="G34" s="2" t="s">
        <v>18</v>
      </c>
      <c r="H34" s="2" t="s">
        <v>19</v>
      </c>
      <c r="I34" s="2" t="s">
        <v>181</v>
      </c>
      <c r="K34" s="2" t="s">
        <v>182</v>
      </c>
      <c r="L34" s="2">
        <v>0.3</v>
      </c>
      <c r="N34" s="2">
        <v>9.9</v>
      </c>
      <c r="O34" s="2" t="s">
        <v>20</v>
      </c>
      <c r="R34" s="2" t="s">
        <v>20</v>
      </c>
    </row>
    <row r="35" spans="1:18" x14ac:dyDescent="0.3">
      <c r="A35" s="47">
        <v>45555</v>
      </c>
      <c r="B35" s="9" t="s">
        <v>77</v>
      </c>
      <c r="C35" s="2" t="s">
        <v>15</v>
      </c>
      <c r="D35" s="2" t="s">
        <v>180</v>
      </c>
      <c r="E35" s="2" t="s">
        <v>21</v>
      </c>
      <c r="F35" s="2" t="s">
        <v>169</v>
      </c>
      <c r="G35" s="2" t="s">
        <v>18</v>
      </c>
      <c r="H35" s="2" t="s">
        <v>19</v>
      </c>
      <c r="I35" s="2" t="s">
        <v>181</v>
      </c>
      <c r="K35" s="2" t="s">
        <v>182</v>
      </c>
      <c r="L35" s="2">
        <v>0.5</v>
      </c>
      <c r="N35" s="2">
        <v>9.9</v>
      </c>
      <c r="O35" s="2" t="s">
        <v>20</v>
      </c>
      <c r="R35" s="2" t="s">
        <v>20</v>
      </c>
    </row>
    <row r="36" spans="1:18" x14ac:dyDescent="0.3">
      <c r="A36" s="47">
        <v>45512</v>
      </c>
      <c r="B36" s="9" t="s">
        <v>77</v>
      </c>
      <c r="C36" s="2" t="s">
        <v>15</v>
      </c>
      <c r="D36" s="2" t="s">
        <v>183</v>
      </c>
      <c r="E36" s="2" t="s">
        <v>44</v>
      </c>
      <c r="F36" s="2" t="s">
        <v>169</v>
      </c>
      <c r="G36" s="2" t="s">
        <v>18</v>
      </c>
      <c r="H36" s="2" t="s">
        <v>19</v>
      </c>
      <c r="I36" s="2" t="s">
        <v>184</v>
      </c>
      <c r="J36" s="2" t="s">
        <v>185</v>
      </c>
      <c r="K36" s="2" t="s">
        <v>185</v>
      </c>
      <c r="L36" s="2">
        <v>0.2</v>
      </c>
      <c r="N36" s="2">
        <v>9.9</v>
      </c>
      <c r="O36" s="2" t="s">
        <v>20</v>
      </c>
      <c r="R36" s="2" t="s">
        <v>20</v>
      </c>
    </row>
    <row r="37" spans="1:18" x14ac:dyDescent="0.3">
      <c r="A37" s="47">
        <v>45547</v>
      </c>
      <c r="B37" s="9" t="s">
        <v>77</v>
      </c>
      <c r="C37" s="2" t="s">
        <v>15</v>
      </c>
      <c r="D37" s="2" t="s">
        <v>183</v>
      </c>
      <c r="E37" s="2" t="s">
        <v>44</v>
      </c>
      <c r="F37" s="2" t="s">
        <v>169</v>
      </c>
      <c r="G37" s="2" t="s">
        <v>18</v>
      </c>
      <c r="H37" s="2" t="s">
        <v>19</v>
      </c>
      <c r="I37" s="2" t="s">
        <v>184</v>
      </c>
      <c r="J37" s="2" t="s">
        <v>185</v>
      </c>
      <c r="K37" s="2" t="s">
        <v>185</v>
      </c>
      <c r="L37" s="2">
        <v>0.2</v>
      </c>
      <c r="N37" s="2">
        <v>9.9</v>
      </c>
      <c r="O37" s="2" t="s">
        <v>20</v>
      </c>
      <c r="R37" s="2" t="s">
        <v>20</v>
      </c>
    </row>
    <row r="38" spans="1:18" x14ac:dyDescent="0.3">
      <c r="A38" s="47">
        <v>45474</v>
      </c>
      <c r="B38" s="9" t="s">
        <v>77</v>
      </c>
      <c r="C38" s="2" t="s">
        <v>15</v>
      </c>
      <c r="D38" s="2" t="s">
        <v>183</v>
      </c>
      <c r="E38" s="2" t="s">
        <v>44</v>
      </c>
      <c r="F38" s="2" t="s">
        <v>169</v>
      </c>
      <c r="G38" s="2" t="s">
        <v>18</v>
      </c>
      <c r="H38" s="2" t="s">
        <v>19</v>
      </c>
      <c r="I38" s="2" t="s">
        <v>184</v>
      </c>
      <c r="J38" s="2" t="s">
        <v>185</v>
      </c>
      <c r="K38" s="2" t="s">
        <v>185</v>
      </c>
      <c r="L38" s="2">
        <v>0.2</v>
      </c>
      <c r="N38" s="2">
        <v>9.9</v>
      </c>
      <c r="O38" s="2" t="s">
        <v>20</v>
      </c>
      <c r="R38" s="2" t="s">
        <v>20</v>
      </c>
    </row>
    <row r="39" spans="1:18" x14ac:dyDescent="0.3">
      <c r="A39" s="47">
        <v>45474</v>
      </c>
      <c r="B39" s="9" t="s">
        <v>77</v>
      </c>
      <c r="C39" s="2" t="s">
        <v>15</v>
      </c>
      <c r="D39" s="2" t="s">
        <v>186</v>
      </c>
      <c r="E39" s="2" t="s">
        <v>31</v>
      </c>
      <c r="F39" s="2" t="s">
        <v>169</v>
      </c>
      <c r="G39" s="2" t="s">
        <v>18</v>
      </c>
      <c r="H39" s="2" t="s">
        <v>19</v>
      </c>
      <c r="I39" s="2" t="s">
        <v>187</v>
      </c>
      <c r="J39" s="2" t="s">
        <v>188</v>
      </c>
      <c r="K39" s="2" t="s">
        <v>188</v>
      </c>
      <c r="L39" s="2">
        <v>0.6</v>
      </c>
      <c r="N39" s="2">
        <v>8.9</v>
      </c>
      <c r="O39" s="2" t="s">
        <v>20</v>
      </c>
      <c r="R39" s="2" t="s">
        <v>20</v>
      </c>
    </row>
    <row r="40" spans="1:18" x14ac:dyDescent="0.3">
      <c r="A40" s="47">
        <v>45474</v>
      </c>
      <c r="B40" s="9" t="s">
        <v>77</v>
      </c>
      <c r="C40" s="2" t="s">
        <v>15</v>
      </c>
      <c r="D40" s="2" t="s">
        <v>186</v>
      </c>
      <c r="E40" s="2" t="s">
        <v>31</v>
      </c>
      <c r="F40" s="2" t="s">
        <v>169</v>
      </c>
      <c r="G40" s="2" t="s">
        <v>18</v>
      </c>
      <c r="H40" s="2" t="s">
        <v>19</v>
      </c>
      <c r="I40" s="2" t="s">
        <v>187</v>
      </c>
      <c r="J40" s="2" t="s">
        <v>188</v>
      </c>
      <c r="K40" s="2" t="s">
        <v>188</v>
      </c>
      <c r="L40" s="2">
        <v>0.3</v>
      </c>
      <c r="N40" s="2">
        <v>8.9</v>
      </c>
      <c r="O40" s="2" t="s">
        <v>20</v>
      </c>
      <c r="R40" s="2" t="s">
        <v>20</v>
      </c>
    </row>
    <row r="41" spans="1:18" x14ac:dyDescent="0.3">
      <c r="A41" s="47">
        <v>45474</v>
      </c>
      <c r="B41" s="9" t="s">
        <v>77</v>
      </c>
      <c r="C41" s="2" t="s">
        <v>15</v>
      </c>
      <c r="D41" s="2" t="s">
        <v>186</v>
      </c>
      <c r="E41" s="2" t="s">
        <v>31</v>
      </c>
      <c r="F41" s="2" t="s">
        <v>169</v>
      </c>
      <c r="G41" s="2" t="s">
        <v>18</v>
      </c>
      <c r="H41" s="2" t="s">
        <v>19</v>
      </c>
      <c r="I41" s="2" t="s">
        <v>187</v>
      </c>
      <c r="J41" s="2" t="s">
        <v>188</v>
      </c>
      <c r="K41" s="2" t="s">
        <v>188</v>
      </c>
      <c r="L41" s="2">
        <v>2.2000000000000002</v>
      </c>
      <c r="N41" s="2">
        <v>8.9</v>
      </c>
      <c r="O41" s="2" t="s">
        <v>20</v>
      </c>
      <c r="R41" s="2" t="s">
        <v>20</v>
      </c>
    </row>
    <row r="42" spans="1:18" x14ac:dyDescent="0.3">
      <c r="A42" s="47">
        <v>45474</v>
      </c>
      <c r="B42" s="9" t="s">
        <v>77</v>
      </c>
      <c r="C42" s="2" t="s">
        <v>15</v>
      </c>
      <c r="D42" s="2" t="s">
        <v>186</v>
      </c>
      <c r="E42" s="2" t="s">
        <v>31</v>
      </c>
      <c r="F42" s="2" t="s">
        <v>169</v>
      </c>
      <c r="G42" s="2" t="s">
        <v>18</v>
      </c>
      <c r="H42" s="2" t="s">
        <v>19</v>
      </c>
      <c r="I42" s="2" t="s">
        <v>187</v>
      </c>
      <c r="J42" s="2" t="s">
        <v>188</v>
      </c>
      <c r="K42" s="2" t="s">
        <v>188</v>
      </c>
      <c r="L42" s="2">
        <v>0.3</v>
      </c>
      <c r="N42" s="2">
        <v>8.9</v>
      </c>
      <c r="O42" s="2" t="s">
        <v>20</v>
      </c>
      <c r="R42" s="2" t="s">
        <v>20</v>
      </c>
    </row>
    <row r="43" spans="1:18" x14ac:dyDescent="0.3">
      <c r="A43" s="47">
        <v>45561</v>
      </c>
      <c r="B43" s="9" t="s">
        <v>77</v>
      </c>
      <c r="C43" s="2" t="s">
        <v>15</v>
      </c>
      <c r="D43" s="2" t="s">
        <v>189</v>
      </c>
      <c r="E43" s="2" t="s">
        <v>28</v>
      </c>
      <c r="F43" s="2" t="s">
        <v>169</v>
      </c>
      <c r="G43" s="2" t="s">
        <v>18</v>
      </c>
      <c r="H43" s="2" t="s">
        <v>19</v>
      </c>
      <c r="K43" s="2" t="s">
        <v>190</v>
      </c>
      <c r="L43" s="2">
        <v>1</v>
      </c>
      <c r="N43" s="2">
        <v>7.9</v>
      </c>
      <c r="O43" s="2" t="s">
        <v>20</v>
      </c>
      <c r="R43" s="2" t="s">
        <v>191</v>
      </c>
    </row>
    <row r="44" spans="1:18" x14ac:dyDescent="0.3">
      <c r="A44" s="47">
        <v>45530</v>
      </c>
      <c r="B44" s="9" t="s">
        <v>77</v>
      </c>
      <c r="C44" s="2" t="s">
        <v>15</v>
      </c>
      <c r="D44" s="2" t="s">
        <v>192</v>
      </c>
      <c r="E44" s="2" t="s">
        <v>44</v>
      </c>
      <c r="F44" s="2" t="s">
        <v>169</v>
      </c>
      <c r="G44" s="2" t="s">
        <v>18</v>
      </c>
      <c r="H44" s="2" t="s">
        <v>19</v>
      </c>
      <c r="I44" s="2" t="s">
        <v>193</v>
      </c>
      <c r="J44" s="2" t="s">
        <v>194</v>
      </c>
      <c r="K44" s="2" t="s">
        <v>194</v>
      </c>
      <c r="L44" s="2">
        <v>0.7</v>
      </c>
      <c r="N44" s="2">
        <v>7.3</v>
      </c>
      <c r="O44" s="2" t="s">
        <v>20</v>
      </c>
      <c r="R44" s="2" t="s">
        <v>20</v>
      </c>
    </row>
    <row r="45" spans="1:18" x14ac:dyDescent="0.3">
      <c r="A45" s="47">
        <v>45552</v>
      </c>
      <c r="B45" s="9" t="s">
        <v>77</v>
      </c>
      <c r="C45" s="2" t="s">
        <v>15</v>
      </c>
      <c r="D45" s="2" t="s">
        <v>192</v>
      </c>
      <c r="E45" s="2" t="s">
        <v>44</v>
      </c>
      <c r="F45" s="2" t="s">
        <v>169</v>
      </c>
      <c r="G45" s="2" t="s">
        <v>18</v>
      </c>
      <c r="H45" s="2" t="s">
        <v>19</v>
      </c>
      <c r="I45" s="2" t="s">
        <v>193</v>
      </c>
      <c r="J45" s="2" t="s">
        <v>194</v>
      </c>
      <c r="K45" s="2" t="s">
        <v>194</v>
      </c>
      <c r="L45" s="2">
        <v>0.3</v>
      </c>
      <c r="N45" s="2">
        <v>7.3</v>
      </c>
      <c r="O45" s="2" t="s">
        <v>20</v>
      </c>
      <c r="R45" s="2" t="s">
        <v>20</v>
      </c>
    </row>
    <row r="46" spans="1:18" x14ac:dyDescent="0.3">
      <c r="A46" s="47">
        <v>45544</v>
      </c>
      <c r="B46" s="9" t="s">
        <v>77</v>
      </c>
      <c r="C46" s="2" t="s">
        <v>15</v>
      </c>
      <c r="D46" s="2" t="s">
        <v>192</v>
      </c>
      <c r="E46" s="2" t="s">
        <v>44</v>
      </c>
      <c r="F46" s="2" t="s">
        <v>169</v>
      </c>
      <c r="G46" s="2" t="s">
        <v>18</v>
      </c>
      <c r="H46" s="2" t="s">
        <v>19</v>
      </c>
      <c r="I46" s="2" t="s">
        <v>193</v>
      </c>
      <c r="J46" s="2" t="s">
        <v>194</v>
      </c>
      <c r="K46" s="2" t="s">
        <v>194</v>
      </c>
      <c r="L46" s="2">
        <v>0.4</v>
      </c>
      <c r="N46" s="2">
        <v>7.3</v>
      </c>
      <c r="O46" s="2" t="s">
        <v>20</v>
      </c>
      <c r="R46" s="2" t="s">
        <v>20</v>
      </c>
    </row>
    <row r="47" spans="1:18" x14ac:dyDescent="0.3">
      <c r="A47" s="47">
        <v>45525</v>
      </c>
      <c r="B47" s="9" t="s">
        <v>77</v>
      </c>
      <c r="C47" s="2" t="s">
        <v>15</v>
      </c>
      <c r="D47" s="2" t="s">
        <v>192</v>
      </c>
      <c r="E47" s="2" t="s">
        <v>44</v>
      </c>
      <c r="F47" s="2" t="s">
        <v>169</v>
      </c>
      <c r="G47" s="2" t="s">
        <v>18</v>
      </c>
      <c r="H47" s="2" t="s">
        <v>19</v>
      </c>
      <c r="I47" s="2" t="s">
        <v>193</v>
      </c>
      <c r="J47" s="2" t="s">
        <v>194</v>
      </c>
      <c r="K47" s="2" t="s">
        <v>194</v>
      </c>
      <c r="L47" s="2">
        <v>0.5</v>
      </c>
      <c r="N47" s="2">
        <v>7.3</v>
      </c>
      <c r="O47" s="2" t="s">
        <v>20</v>
      </c>
      <c r="R47" s="2" t="s">
        <v>20</v>
      </c>
    </row>
    <row r="48" spans="1:18" x14ac:dyDescent="0.3">
      <c r="A48" s="47">
        <v>45532</v>
      </c>
      <c r="B48" s="9" t="s">
        <v>77</v>
      </c>
      <c r="C48" s="2" t="s">
        <v>15</v>
      </c>
      <c r="D48" s="2" t="s">
        <v>192</v>
      </c>
      <c r="E48" s="2" t="s">
        <v>44</v>
      </c>
      <c r="F48" s="2" t="s">
        <v>169</v>
      </c>
      <c r="G48" s="2" t="s">
        <v>18</v>
      </c>
      <c r="H48" s="2" t="s">
        <v>19</v>
      </c>
      <c r="I48" s="2" t="s">
        <v>193</v>
      </c>
      <c r="J48" s="2" t="s">
        <v>194</v>
      </c>
      <c r="K48" s="2" t="s">
        <v>194</v>
      </c>
      <c r="L48" s="2">
        <v>0.2</v>
      </c>
      <c r="N48" s="2">
        <v>7.3</v>
      </c>
      <c r="O48" s="2" t="s">
        <v>20</v>
      </c>
      <c r="R48" s="2" t="s">
        <v>20</v>
      </c>
    </row>
    <row r="49" spans="1:18" x14ac:dyDescent="0.3">
      <c r="A49" s="47">
        <v>45530</v>
      </c>
      <c r="B49" s="9" t="s">
        <v>77</v>
      </c>
      <c r="C49" s="2" t="s">
        <v>15</v>
      </c>
      <c r="D49" s="2" t="s">
        <v>192</v>
      </c>
      <c r="E49" s="2" t="s">
        <v>44</v>
      </c>
      <c r="F49" s="2" t="s">
        <v>169</v>
      </c>
      <c r="G49" s="2" t="s">
        <v>18</v>
      </c>
      <c r="H49" s="2" t="s">
        <v>19</v>
      </c>
      <c r="I49" s="2" t="s">
        <v>193</v>
      </c>
      <c r="J49" s="2" t="s">
        <v>194</v>
      </c>
      <c r="K49" s="2" t="s">
        <v>194</v>
      </c>
      <c r="L49" s="2">
        <v>0.8</v>
      </c>
      <c r="N49" s="2">
        <v>7.3</v>
      </c>
      <c r="O49" s="2" t="s">
        <v>20</v>
      </c>
      <c r="R49" s="2" t="s">
        <v>20</v>
      </c>
    </row>
    <row r="50" spans="1:18" x14ac:dyDescent="0.3">
      <c r="A50" s="47">
        <v>45544</v>
      </c>
      <c r="B50" s="9" t="s">
        <v>77</v>
      </c>
      <c r="C50" s="2" t="s">
        <v>15</v>
      </c>
      <c r="D50" s="2" t="s">
        <v>192</v>
      </c>
      <c r="E50" s="2" t="s">
        <v>44</v>
      </c>
      <c r="F50" s="2" t="s">
        <v>169</v>
      </c>
      <c r="G50" s="2" t="s">
        <v>18</v>
      </c>
      <c r="H50" s="2" t="s">
        <v>19</v>
      </c>
      <c r="I50" s="2" t="s">
        <v>193</v>
      </c>
      <c r="J50" s="2" t="s">
        <v>194</v>
      </c>
      <c r="K50" s="2" t="s">
        <v>194</v>
      </c>
      <c r="L50" s="2">
        <v>0.3</v>
      </c>
      <c r="N50" s="2">
        <v>7.3</v>
      </c>
      <c r="O50" s="2" t="s">
        <v>20</v>
      </c>
      <c r="R50" s="2" t="s">
        <v>20</v>
      </c>
    </row>
    <row r="51" spans="1:18" x14ac:dyDescent="0.3">
      <c r="A51" s="47">
        <v>45544</v>
      </c>
      <c r="B51" s="9" t="s">
        <v>77</v>
      </c>
      <c r="C51" s="2" t="s">
        <v>15</v>
      </c>
      <c r="D51" s="2" t="s">
        <v>192</v>
      </c>
      <c r="E51" s="2" t="s">
        <v>44</v>
      </c>
      <c r="F51" s="2" t="s">
        <v>169</v>
      </c>
      <c r="G51" s="2" t="s">
        <v>18</v>
      </c>
      <c r="H51" s="2" t="s">
        <v>19</v>
      </c>
      <c r="I51" s="2" t="s">
        <v>193</v>
      </c>
      <c r="J51" s="2" t="s">
        <v>194</v>
      </c>
      <c r="K51" s="2" t="s">
        <v>194</v>
      </c>
      <c r="L51" s="2">
        <v>0.3</v>
      </c>
      <c r="N51" s="2">
        <v>7.3</v>
      </c>
      <c r="O51" s="2" t="s">
        <v>20</v>
      </c>
      <c r="R51" s="2" t="s">
        <v>20</v>
      </c>
    </row>
    <row r="52" spans="1:18" x14ac:dyDescent="0.3">
      <c r="A52" s="47">
        <v>45519</v>
      </c>
      <c r="B52" s="9" t="s">
        <v>77</v>
      </c>
      <c r="C52" s="2" t="s">
        <v>15</v>
      </c>
      <c r="D52" s="2" t="s">
        <v>195</v>
      </c>
      <c r="E52" s="2" t="s">
        <v>21</v>
      </c>
      <c r="F52" s="2" t="s">
        <v>169</v>
      </c>
      <c r="G52" s="2" t="s">
        <v>18</v>
      </c>
      <c r="H52" s="2" t="s">
        <v>19</v>
      </c>
      <c r="I52" s="2" t="s">
        <v>196</v>
      </c>
      <c r="J52" s="2" t="s">
        <v>197</v>
      </c>
      <c r="K52" s="2" t="s">
        <v>197</v>
      </c>
      <c r="L52" s="2">
        <v>0.6</v>
      </c>
      <c r="N52" s="2">
        <v>6.5</v>
      </c>
      <c r="O52" s="2" t="s">
        <v>20</v>
      </c>
      <c r="R52" s="2" t="s">
        <v>20</v>
      </c>
    </row>
    <row r="53" spans="1:18" x14ac:dyDescent="0.3">
      <c r="A53" s="47">
        <v>45561</v>
      </c>
      <c r="B53" s="9" t="s">
        <v>77</v>
      </c>
      <c r="C53" s="2" t="s">
        <v>15</v>
      </c>
      <c r="D53" s="2" t="s">
        <v>198</v>
      </c>
      <c r="E53" s="2" t="s">
        <v>21</v>
      </c>
      <c r="F53" s="2" t="s">
        <v>169</v>
      </c>
      <c r="G53" s="2" t="s">
        <v>18</v>
      </c>
      <c r="H53" s="2" t="s">
        <v>19</v>
      </c>
      <c r="I53" s="2" t="s">
        <v>199</v>
      </c>
      <c r="J53" s="2" t="s">
        <v>200</v>
      </c>
      <c r="K53" s="2" t="s">
        <v>200</v>
      </c>
      <c r="L53" s="2">
        <v>2.2000000000000002</v>
      </c>
      <c r="N53" s="2">
        <v>5.3</v>
      </c>
      <c r="O53" s="2" t="s">
        <v>20</v>
      </c>
      <c r="R53" s="2" t="s">
        <v>20</v>
      </c>
    </row>
    <row r="54" spans="1:18" x14ac:dyDescent="0.3">
      <c r="A54" s="47">
        <v>45533</v>
      </c>
      <c r="B54" s="9" t="s">
        <v>77</v>
      </c>
      <c r="C54" s="2" t="s">
        <v>15</v>
      </c>
      <c r="D54" s="2" t="s">
        <v>198</v>
      </c>
      <c r="E54" s="2" t="s">
        <v>21</v>
      </c>
      <c r="F54" s="2" t="s">
        <v>169</v>
      </c>
      <c r="G54" s="2" t="s">
        <v>18</v>
      </c>
      <c r="H54" s="2" t="s">
        <v>19</v>
      </c>
      <c r="I54" s="2" t="s">
        <v>199</v>
      </c>
      <c r="J54" s="2" t="s">
        <v>200</v>
      </c>
      <c r="K54" s="2" t="s">
        <v>200</v>
      </c>
      <c r="L54" s="2">
        <v>0.4</v>
      </c>
      <c r="N54" s="2">
        <v>5.3</v>
      </c>
      <c r="O54" s="2" t="s">
        <v>20</v>
      </c>
      <c r="R54" s="2" t="s">
        <v>20</v>
      </c>
    </row>
    <row r="55" spans="1:18" x14ac:dyDescent="0.3">
      <c r="A55" s="47">
        <v>45533</v>
      </c>
      <c r="B55" s="9" t="s">
        <v>77</v>
      </c>
      <c r="C55" s="2" t="s">
        <v>15</v>
      </c>
      <c r="D55" s="2" t="s">
        <v>198</v>
      </c>
      <c r="E55" s="2" t="s">
        <v>21</v>
      </c>
      <c r="F55" s="2" t="s">
        <v>169</v>
      </c>
      <c r="G55" s="2" t="s">
        <v>18</v>
      </c>
      <c r="H55" s="2" t="s">
        <v>19</v>
      </c>
      <c r="I55" s="2" t="s">
        <v>199</v>
      </c>
      <c r="J55" s="2" t="s">
        <v>200</v>
      </c>
      <c r="K55" s="2" t="s">
        <v>200</v>
      </c>
      <c r="L55" s="2">
        <v>1.8</v>
      </c>
      <c r="N55" s="2">
        <v>5.3</v>
      </c>
      <c r="O55" s="2" t="s">
        <v>20</v>
      </c>
      <c r="R55" s="2" t="s">
        <v>20</v>
      </c>
    </row>
    <row r="56" spans="1:18" x14ac:dyDescent="0.3">
      <c r="A56" s="47">
        <v>45561</v>
      </c>
      <c r="B56" s="9" t="s">
        <v>77</v>
      </c>
      <c r="C56" s="2" t="s">
        <v>15</v>
      </c>
      <c r="D56" s="2" t="s">
        <v>198</v>
      </c>
      <c r="E56" s="2" t="s">
        <v>21</v>
      </c>
      <c r="F56" s="2" t="s">
        <v>169</v>
      </c>
      <c r="G56" s="2" t="s">
        <v>18</v>
      </c>
      <c r="H56" s="2" t="s">
        <v>19</v>
      </c>
      <c r="I56" s="2" t="s">
        <v>199</v>
      </c>
      <c r="J56" s="2" t="s">
        <v>200</v>
      </c>
      <c r="K56" s="2" t="s">
        <v>200</v>
      </c>
      <c r="L56" s="2">
        <v>0.2</v>
      </c>
      <c r="N56" s="2">
        <v>5.3</v>
      </c>
      <c r="O56" s="2" t="s">
        <v>20</v>
      </c>
      <c r="R56" s="2" t="s">
        <v>20</v>
      </c>
    </row>
    <row r="57" spans="1:18" x14ac:dyDescent="0.3">
      <c r="A57" s="47">
        <v>45561</v>
      </c>
      <c r="B57" s="9" t="s">
        <v>77</v>
      </c>
      <c r="C57" s="2" t="s">
        <v>15</v>
      </c>
      <c r="D57" s="2" t="s">
        <v>198</v>
      </c>
      <c r="E57" s="2" t="s">
        <v>21</v>
      </c>
      <c r="F57" s="2" t="s">
        <v>169</v>
      </c>
      <c r="G57" s="2" t="s">
        <v>18</v>
      </c>
      <c r="H57" s="2" t="s">
        <v>19</v>
      </c>
      <c r="I57" s="2" t="s">
        <v>199</v>
      </c>
      <c r="J57" s="2" t="s">
        <v>200</v>
      </c>
      <c r="K57" s="2" t="s">
        <v>200</v>
      </c>
      <c r="L57" s="2">
        <v>0.4</v>
      </c>
      <c r="N57" s="2">
        <v>5.3</v>
      </c>
      <c r="O57" s="2" t="s">
        <v>20</v>
      </c>
      <c r="R57" s="2" t="s">
        <v>20</v>
      </c>
    </row>
    <row r="58" spans="1:18" x14ac:dyDescent="0.3">
      <c r="A58" s="47">
        <v>45561</v>
      </c>
      <c r="B58" s="9" t="s">
        <v>77</v>
      </c>
      <c r="C58" s="2" t="s">
        <v>15</v>
      </c>
      <c r="D58" s="2" t="s">
        <v>198</v>
      </c>
      <c r="E58" s="2" t="s">
        <v>21</v>
      </c>
      <c r="F58" s="2" t="s">
        <v>169</v>
      </c>
      <c r="G58" s="2" t="s">
        <v>18</v>
      </c>
      <c r="H58" s="2" t="s">
        <v>19</v>
      </c>
      <c r="I58" s="2" t="s">
        <v>199</v>
      </c>
      <c r="J58" s="2" t="s">
        <v>200</v>
      </c>
      <c r="K58" s="2" t="s">
        <v>200</v>
      </c>
      <c r="L58" s="2">
        <v>0.3</v>
      </c>
      <c r="N58" s="2">
        <v>5.3</v>
      </c>
      <c r="O58" s="2" t="s">
        <v>20</v>
      </c>
      <c r="R58" s="2" t="s">
        <v>20</v>
      </c>
    </row>
    <row r="59" spans="1:18" x14ac:dyDescent="0.3">
      <c r="A59" s="47">
        <v>45548</v>
      </c>
      <c r="B59" s="9" t="s">
        <v>77</v>
      </c>
      <c r="C59" s="2" t="s">
        <v>15</v>
      </c>
      <c r="D59" s="2" t="s">
        <v>201</v>
      </c>
      <c r="E59" s="2" t="s">
        <v>16</v>
      </c>
      <c r="F59" s="2" t="s">
        <v>169</v>
      </c>
      <c r="G59" s="2" t="s">
        <v>18</v>
      </c>
      <c r="H59" s="2" t="s">
        <v>19</v>
      </c>
      <c r="I59" s="2" t="s">
        <v>202</v>
      </c>
      <c r="J59" s="2" t="s">
        <v>203</v>
      </c>
      <c r="K59" s="2" t="s">
        <v>203</v>
      </c>
      <c r="L59" s="2">
        <v>2.2000000000000002</v>
      </c>
      <c r="N59" s="2">
        <v>4.0999999999999996</v>
      </c>
      <c r="O59" s="2" t="s">
        <v>20</v>
      </c>
      <c r="R59" s="2" t="s">
        <v>20</v>
      </c>
    </row>
    <row r="60" spans="1:18" x14ac:dyDescent="0.3">
      <c r="A60" s="47">
        <v>45532</v>
      </c>
      <c r="B60" s="9" t="s">
        <v>77</v>
      </c>
      <c r="C60" s="2" t="s">
        <v>15</v>
      </c>
      <c r="D60" s="2" t="s">
        <v>201</v>
      </c>
      <c r="E60" s="2" t="s">
        <v>16</v>
      </c>
      <c r="F60" s="2" t="s">
        <v>169</v>
      </c>
      <c r="G60" s="2" t="s">
        <v>18</v>
      </c>
      <c r="H60" s="2" t="s">
        <v>19</v>
      </c>
      <c r="I60" s="2" t="s">
        <v>202</v>
      </c>
      <c r="J60" s="2" t="s">
        <v>203</v>
      </c>
      <c r="K60" s="2" t="s">
        <v>203</v>
      </c>
      <c r="L60" s="2">
        <v>0.2</v>
      </c>
      <c r="N60" s="2">
        <v>4.0999999999999996</v>
      </c>
      <c r="O60" s="2" t="s">
        <v>20</v>
      </c>
      <c r="R60" s="2" t="s">
        <v>20</v>
      </c>
    </row>
    <row r="61" spans="1:18" x14ac:dyDescent="0.3">
      <c r="A61" s="47">
        <v>45561</v>
      </c>
      <c r="B61" s="9" t="s">
        <v>77</v>
      </c>
      <c r="C61" s="2" t="s">
        <v>15</v>
      </c>
      <c r="D61" s="2" t="s">
        <v>201</v>
      </c>
      <c r="E61" s="2" t="s">
        <v>16</v>
      </c>
      <c r="F61" s="2" t="s">
        <v>169</v>
      </c>
      <c r="G61" s="2" t="s">
        <v>18</v>
      </c>
      <c r="H61" s="2" t="s">
        <v>19</v>
      </c>
      <c r="I61" s="2" t="s">
        <v>202</v>
      </c>
      <c r="J61" s="2" t="s">
        <v>203</v>
      </c>
      <c r="K61" s="2" t="s">
        <v>203</v>
      </c>
      <c r="L61" s="2">
        <v>0.3</v>
      </c>
      <c r="N61" s="2">
        <v>4.0999999999999996</v>
      </c>
      <c r="O61" s="2" t="s">
        <v>20</v>
      </c>
      <c r="R61" s="2" t="s">
        <v>20</v>
      </c>
    </row>
    <row r="62" spans="1:18" x14ac:dyDescent="0.3">
      <c r="A62" s="47">
        <v>45546</v>
      </c>
      <c r="B62" s="9" t="s">
        <v>77</v>
      </c>
      <c r="C62" s="2" t="s">
        <v>15</v>
      </c>
      <c r="D62" s="2" t="s">
        <v>201</v>
      </c>
      <c r="E62" s="2" t="s">
        <v>16</v>
      </c>
      <c r="F62" s="2" t="s">
        <v>169</v>
      </c>
      <c r="G62" s="2" t="s">
        <v>18</v>
      </c>
      <c r="H62" s="2" t="s">
        <v>19</v>
      </c>
      <c r="I62" s="2" t="s">
        <v>202</v>
      </c>
      <c r="J62" s="2" t="s">
        <v>203</v>
      </c>
      <c r="K62" s="2" t="s">
        <v>203</v>
      </c>
      <c r="L62" s="2">
        <v>0.2</v>
      </c>
      <c r="N62" s="2">
        <v>4.0999999999999996</v>
      </c>
      <c r="O62" s="2" t="s">
        <v>20</v>
      </c>
      <c r="R62" s="2" t="s">
        <v>20</v>
      </c>
    </row>
    <row r="63" spans="1:18" x14ac:dyDescent="0.3">
      <c r="A63" s="47">
        <v>45525</v>
      </c>
      <c r="B63" s="9" t="s">
        <v>77</v>
      </c>
      <c r="C63" s="2" t="s">
        <v>15</v>
      </c>
      <c r="D63" s="2" t="s">
        <v>201</v>
      </c>
      <c r="E63" s="2" t="s">
        <v>16</v>
      </c>
      <c r="F63" s="2" t="s">
        <v>169</v>
      </c>
      <c r="G63" s="2" t="s">
        <v>18</v>
      </c>
      <c r="H63" s="2" t="s">
        <v>19</v>
      </c>
      <c r="I63" s="2" t="s">
        <v>202</v>
      </c>
      <c r="J63" s="2" t="s">
        <v>203</v>
      </c>
      <c r="K63" s="2" t="s">
        <v>203</v>
      </c>
      <c r="L63" s="2">
        <v>0.5</v>
      </c>
      <c r="N63" s="2">
        <v>4.0999999999999996</v>
      </c>
      <c r="O63" s="2" t="s">
        <v>20</v>
      </c>
      <c r="R63" s="2" t="s">
        <v>20</v>
      </c>
    </row>
    <row r="64" spans="1:18" x14ac:dyDescent="0.3">
      <c r="A64" s="47">
        <v>45525</v>
      </c>
      <c r="B64" s="9" t="s">
        <v>77</v>
      </c>
      <c r="C64" s="2" t="s">
        <v>15</v>
      </c>
      <c r="D64" s="2" t="s">
        <v>201</v>
      </c>
      <c r="E64" s="2" t="s">
        <v>16</v>
      </c>
      <c r="F64" s="2" t="s">
        <v>169</v>
      </c>
      <c r="G64" s="2" t="s">
        <v>18</v>
      </c>
      <c r="H64" s="2" t="s">
        <v>19</v>
      </c>
      <c r="I64" s="2" t="s">
        <v>202</v>
      </c>
      <c r="J64" s="2" t="s">
        <v>203</v>
      </c>
      <c r="K64" s="2" t="s">
        <v>203</v>
      </c>
      <c r="L64" s="2">
        <v>0.3</v>
      </c>
      <c r="N64" s="2">
        <v>4.0999999999999996</v>
      </c>
      <c r="O64" s="2" t="s">
        <v>20</v>
      </c>
      <c r="R64" s="2" t="s">
        <v>20</v>
      </c>
    </row>
    <row r="65" spans="1:18" x14ac:dyDescent="0.3">
      <c r="A65" s="47">
        <v>45548</v>
      </c>
      <c r="B65" s="9" t="s">
        <v>77</v>
      </c>
      <c r="C65" s="2" t="s">
        <v>15</v>
      </c>
      <c r="D65" s="2" t="s">
        <v>201</v>
      </c>
      <c r="E65" s="2" t="s">
        <v>16</v>
      </c>
      <c r="F65" s="2" t="s">
        <v>169</v>
      </c>
      <c r="G65" s="2" t="s">
        <v>18</v>
      </c>
      <c r="H65" s="2" t="s">
        <v>19</v>
      </c>
      <c r="I65" s="2" t="s">
        <v>202</v>
      </c>
      <c r="J65" s="2" t="s">
        <v>203</v>
      </c>
      <c r="K65" s="2" t="s">
        <v>203</v>
      </c>
      <c r="L65" s="2">
        <v>0.4</v>
      </c>
      <c r="N65" s="2">
        <v>4.0999999999999996</v>
      </c>
      <c r="O65" s="2" t="s">
        <v>20</v>
      </c>
      <c r="R65" s="2" t="s">
        <v>20</v>
      </c>
    </row>
    <row r="66" spans="1:18" x14ac:dyDescent="0.3">
      <c r="A66" s="47">
        <v>45482</v>
      </c>
      <c r="B66" s="9" t="s">
        <v>77</v>
      </c>
      <c r="C66" s="2" t="s">
        <v>15</v>
      </c>
      <c r="D66" s="2" t="s">
        <v>204</v>
      </c>
      <c r="E66" s="2" t="s">
        <v>31</v>
      </c>
      <c r="F66" s="2" t="s">
        <v>169</v>
      </c>
      <c r="G66" s="2" t="s">
        <v>18</v>
      </c>
      <c r="H66" s="2" t="s">
        <v>19</v>
      </c>
      <c r="I66" s="2" t="s">
        <v>170</v>
      </c>
      <c r="J66" s="2" t="s">
        <v>205</v>
      </c>
      <c r="K66" s="2" t="s">
        <v>205</v>
      </c>
      <c r="L66" s="2">
        <v>0.3</v>
      </c>
      <c r="N66" s="2">
        <v>3.2</v>
      </c>
      <c r="O66" s="2" t="s">
        <v>20</v>
      </c>
      <c r="R66" s="2" t="s">
        <v>20</v>
      </c>
    </row>
    <row r="67" spans="1:18" x14ac:dyDescent="0.3">
      <c r="A67" s="47">
        <v>45520</v>
      </c>
      <c r="B67" s="9" t="s">
        <v>77</v>
      </c>
      <c r="C67" s="2" t="s">
        <v>15</v>
      </c>
      <c r="D67" s="2" t="s">
        <v>204</v>
      </c>
      <c r="E67" s="2" t="s">
        <v>31</v>
      </c>
      <c r="F67" s="2" t="s">
        <v>169</v>
      </c>
      <c r="G67" s="2" t="s">
        <v>18</v>
      </c>
      <c r="H67" s="2" t="s">
        <v>19</v>
      </c>
      <c r="I67" s="2" t="s">
        <v>170</v>
      </c>
      <c r="J67" s="2" t="s">
        <v>205</v>
      </c>
      <c r="K67" s="2" t="s">
        <v>205</v>
      </c>
      <c r="L67" s="2">
        <v>2.2000000000000002</v>
      </c>
      <c r="N67" s="2">
        <v>3.2</v>
      </c>
      <c r="O67" s="2" t="s">
        <v>20</v>
      </c>
      <c r="R67" s="2" t="s">
        <v>20</v>
      </c>
    </row>
    <row r="68" spans="1:18" x14ac:dyDescent="0.3">
      <c r="A68" s="47">
        <v>45520</v>
      </c>
      <c r="B68" s="9" t="s">
        <v>77</v>
      </c>
      <c r="C68" s="2" t="s">
        <v>15</v>
      </c>
      <c r="D68" s="2" t="s">
        <v>204</v>
      </c>
      <c r="E68" s="2" t="s">
        <v>31</v>
      </c>
      <c r="F68" s="2" t="s">
        <v>169</v>
      </c>
      <c r="G68" s="2" t="s">
        <v>18</v>
      </c>
      <c r="H68" s="2" t="s">
        <v>19</v>
      </c>
      <c r="I68" s="2" t="s">
        <v>170</v>
      </c>
      <c r="J68" s="2" t="s">
        <v>205</v>
      </c>
      <c r="K68" s="2" t="s">
        <v>205</v>
      </c>
      <c r="L68" s="2">
        <v>0.3</v>
      </c>
      <c r="N68" s="2">
        <v>3.2</v>
      </c>
      <c r="O68" s="2" t="s">
        <v>20</v>
      </c>
      <c r="R68" s="2" t="s">
        <v>20</v>
      </c>
    </row>
    <row r="69" spans="1:18" x14ac:dyDescent="0.3">
      <c r="A69" s="47">
        <v>45526</v>
      </c>
      <c r="B69" s="2" t="s">
        <v>77</v>
      </c>
      <c r="C69" s="2" t="s">
        <v>15</v>
      </c>
      <c r="D69" s="2" t="s">
        <v>206</v>
      </c>
      <c r="E69" s="2" t="s">
        <v>46</v>
      </c>
      <c r="F69" s="2" t="s">
        <v>169</v>
      </c>
      <c r="G69" s="2" t="s">
        <v>18</v>
      </c>
      <c r="H69" s="2" t="s">
        <v>19</v>
      </c>
      <c r="I69" s="2" t="s">
        <v>207</v>
      </c>
      <c r="J69" s="2" t="s">
        <v>208</v>
      </c>
      <c r="K69" s="2" t="s">
        <v>208</v>
      </c>
      <c r="L69" s="2">
        <v>0.7</v>
      </c>
      <c r="N69" s="2">
        <v>3</v>
      </c>
      <c r="O69" s="2" t="s">
        <v>20</v>
      </c>
      <c r="R69" s="2" t="s">
        <v>20</v>
      </c>
    </row>
    <row r="70" spans="1:18" x14ac:dyDescent="0.3">
      <c r="A70" s="47">
        <v>45530</v>
      </c>
      <c r="B70" s="2" t="s">
        <v>77</v>
      </c>
      <c r="C70" s="2" t="s">
        <v>15</v>
      </c>
      <c r="D70" s="2" t="s">
        <v>206</v>
      </c>
      <c r="E70" s="2" t="s">
        <v>46</v>
      </c>
      <c r="F70" s="2" t="s">
        <v>169</v>
      </c>
      <c r="G70" s="2" t="s">
        <v>18</v>
      </c>
      <c r="H70" s="2" t="s">
        <v>19</v>
      </c>
      <c r="I70" s="2" t="s">
        <v>207</v>
      </c>
      <c r="J70" s="2" t="s">
        <v>208</v>
      </c>
      <c r="K70" s="2" t="s">
        <v>208</v>
      </c>
      <c r="L70" s="2">
        <v>0.4</v>
      </c>
      <c r="N70" s="2">
        <v>3</v>
      </c>
      <c r="O70" s="2" t="s">
        <v>20</v>
      </c>
      <c r="R70" s="2" t="s">
        <v>20</v>
      </c>
    </row>
    <row r="71" spans="1:18" x14ac:dyDescent="0.3">
      <c r="A71" s="47">
        <v>45558</v>
      </c>
      <c r="B71" s="2" t="s">
        <v>77</v>
      </c>
      <c r="C71" s="2" t="s">
        <v>15</v>
      </c>
      <c r="D71" s="2" t="s">
        <v>206</v>
      </c>
      <c r="E71" s="2" t="s">
        <v>46</v>
      </c>
      <c r="F71" s="2" t="s">
        <v>169</v>
      </c>
      <c r="G71" s="2" t="s">
        <v>18</v>
      </c>
      <c r="H71" s="2" t="s">
        <v>19</v>
      </c>
      <c r="I71" s="2" t="s">
        <v>207</v>
      </c>
      <c r="J71" s="2" t="s">
        <v>208</v>
      </c>
      <c r="K71" s="2" t="s">
        <v>208</v>
      </c>
      <c r="L71" s="2">
        <v>0.5</v>
      </c>
      <c r="N71" s="2">
        <v>3</v>
      </c>
      <c r="O71" s="2" t="s">
        <v>20</v>
      </c>
      <c r="R71" s="2" t="s">
        <v>20</v>
      </c>
    </row>
    <row r="72" spans="1:18" x14ac:dyDescent="0.3">
      <c r="A72" s="47">
        <v>45558</v>
      </c>
      <c r="B72" s="2" t="s">
        <v>77</v>
      </c>
      <c r="C72" s="2" t="s">
        <v>15</v>
      </c>
      <c r="D72" s="2" t="s">
        <v>206</v>
      </c>
      <c r="E72" s="2" t="s">
        <v>46</v>
      </c>
      <c r="F72" s="2" t="s">
        <v>169</v>
      </c>
      <c r="G72" s="2" t="s">
        <v>18</v>
      </c>
      <c r="H72" s="2" t="s">
        <v>19</v>
      </c>
      <c r="I72" s="2" t="s">
        <v>207</v>
      </c>
      <c r="J72" s="2" t="s">
        <v>208</v>
      </c>
      <c r="K72" s="2" t="s">
        <v>208</v>
      </c>
      <c r="L72" s="2">
        <v>0.5</v>
      </c>
      <c r="N72" s="2">
        <v>3</v>
      </c>
      <c r="O72" s="2" t="s">
        <v>20</v>
      </c>
      <c r="R72" s="2" t="s">
        <v>20</v>
      </c>
    </row>
    <row r="73" spans="1:18" x14ac:dyDescent="0.3">
      <c r="A73" s="47">
        <v>45530</v>
      </c>
      <c r="B73" s="2" t="s">
        <v>77</v>
      </c>
      <c r="C73" s="2" t="s">
        <v>15</v>
      </c>
      <c r="D73" s="2" t="s">
        <v>206</v>
      </c>
      <c r="E73" s="2" t="s">
        <v>46</v>
      </c>
      <c r="F73" s="2" t="s">
        <v>169</v>
      </c>
      <c r="G73" s="2" t="s">
        <v>18</v>
      </c>
      <c r="H73" s="2" t="s">
        <v>19</v>
      </c>
      <c r="I73" s="2" t="s">
        <v>207</v>
      </c>
      <c r="J73" s="2" t="s">
        <v>208</v>
      </c>
      <c r="K73" s="2" t="s">
        <v>208</v>
      </c>
      <c r="L73" s="2">
        <v>0.6</v>
      </c>
      <c r="N73" s="2">
        <v>3</v>
      </c>
      <c r="O73" s="2" t="s">
        <v>20</v>
      </c>
      <c r="R73" s="2" t="s">
        <v>20</v>
      </c>
    </row>
    <row r="74" spans="1:18" x14ac:dyDescent="0.3">
      <c r="A74" s="47">
        <v>45558</v>
      </c>
      <c r="B74" s="2" t="s">
        <v>77</v>
      </c>
      <c r="C74" s="2" t="s">
        <v>15</v>
      </c>
      <c r="D74" s="2" t="s">
        <v>206</v>
      </c>
      <c r="E74" s="2" t="s">
        <v>46</v>
      </c>
      <c r="F74" s="2" t="s">
        <v>169</v>
      </c>
      <c r="G74" s="2" t="s">
        <v>18</v>
      </c>
      <c r="H74" s="2" t="s">
        <v>19</v>
      </c>
      <c r="I74" s="2" t="s">
        <v>207</v>
      </c>
      <c r="J74" s="2" t="s">
        <v>208</v>
      </c>
      <c r="K74" s="2" t="s">
        <v>208</v>
      </c>
      <c r="L74" s="2">
        <v>0.3</v>
      </c>
      <c r="N74" s="2">
        <v>3</v>
      </c>
      <c r="O74" s="2" t="s">
        <v>20</v>
      </c>
      <c r="R74" s="2" t="s">
        <v>20</v>
      </c>
    </row>
    <row r="75" spans="1:18" x14ac:dyDescent="0.3">
      <c r="A75" s="47">
        <v>45495</v>
      </c>
      <c r="B75" s="2" t="s">
        <v>77</v>
      </c>
      <c r="C75" s="2" t="s">
        <v>15</v>
      </c>
      <c r="D75" s="2" t="s">
        <v>209</v>
      </c>
      <c r="E75" s="2" t="s">
        <v>21</v>
      </c>
      <c r="F75" s="2" t="s">
        <v>169</v>
      </c>
      <c r="G75" s="2" t="s">
        <v>18</v>
      </c>
      <c r="H75" s="2" t="s">
        <v>19</v>
      </c>
      <c r="I75" s="2" t="s">
        <v>210</v>
      </c>
      <c r="J75" s="2" t="s">
        <v>211</v>
      </c>
      <c r="K75" s="2" t="s">
        <v>211</v>
      </c>
      <c r="L75" s="2">
        <v>1.5</v>
      </c>
      <c r="N75" s="2">
        <v>1.5</v>
      </c>
      <c r="O75" s="2" t="s">
        <v>20</v>
      </c>
      <c r="R75" s="2" t="s">
        <v>20</v>
      </c>
    </row>
    <row r="76" spans="1:18" x14ac:dyDescent="0.3">
      <c r="A76" s="47">
        <v>45532</v>
      </c>
      <c r="B76" s="2" t="s">
        <v>77</v>
      </c>
      <c r="C76" s="2" t="s">
        <v>15</v>
      </c>
      <c r="D76" s="2" t="s">
        <v>212</v>
      </c>
      <c r="E76" s="2" t="s">
        <v>21</v>
      </c>
      <c r="F76" s="2" t="s">
        <v>169</v>
      </c>
      <c r="G76" s="2" t="s">
        <v>18</v>
      </c>
      <c r="H76" s="2" t="s">
        <v>19</v>
      </c>
      <c r="I76" s="2" t="s">
        <v>213</v>
      </c>
      <c r="J76" s="2" t="s">
        <v>214</v>
      </c>
      <c r="K76" s="2" t="s">
        <v>214</v>
      </c>
      <c r="L76" s="2">
        <v>0.3</v>
      </c>
      <c r="N76" s="2">
        <v>1</v>
      </c>
      <c r="O76" s="2" t="s">
        <v>20</v>
      </c>
      <c r="R76" s="2" t="s">
        <v>20</v>
      </c>
    </row>
    <row r="77" spans="1:18" x14ac:dyDescent="0.3">
      <c r="A77" s="47">
        <v>45527</v>
      </c>
      <c r="B77" s="2" t="s">
        <v>77</v>
      </c>
      <c r="C77" s="2" t="s">
        <v>15</v>
      </c>
      <c r="D77" s="2" t="s">
        <v>212</v>
      </c>
      <c r="E77" s="2" t="s">
        <v>21</v>
      </c>
      <c r="F77" s="2" t="s">
        <v>169</v>
      </c>
      <c r="G77" s="2" t="s">
        <v>18</v>
      </c>
      <c r="H77" s="2" t="s">
        <v>19</v>
      </c>
      <c r="I77" s="2" t="s">
        <v>213</v>
      </c>
      <c r="J77" s="2" t="s">
        <v>214</v>
      </c>
      <c r="K77" s="2" t="s">
        <v>214</v>
      </c>
      <c r="L77" s="2">
        <v>0.4</v>
      </c>
      <c r="N77" s="2">
        <v>1</v>
      </c>
      <c r="O77" s="2" t="s">
        <v>20</v>
      </c>
      <c r="R77" s="2" t="s">
        <v>20</v>
      </c>
    </row>
    <row r="78" spans="1:18" x14ac:dyDescent="0.3">
      <c r="A78" s="47">
        <v>45547</v>
      </c>
      <c r="B78" s="2" t="s">
        <v>77</v>
      </c>
      <c r="C78" s="2" t="s">
        <v>15</v>
      </c>
      <c r="D78" s="2" t="s">
        <v>212</v>
      </c>
      <c r="E78" s="2" t="s">
        <v>21</v>
      </c>
      <c r="F78" s="2" t="s">
        <v>169</v>
      </c>
      <c r="G78" s="2" t="s">
        <v>18</v>
      </c>
      <c r="H78" s="2" t="s">
        <v>19</v>
      </c>
      <c r="I78" s="2" t="s">
        <v>213</v>
      </c>
      <c r="J78" s="2" t="s">
        <v>214</v>
      </c>
      <c r="K78" s="2" t="s">
        <v>214</v>
      </c>
      <c r="L78" s="2">
        <v>0.3</v>
      </c>
      <c r="N78" s="2">
        <v>1</v>
      </c>
      <c r="O78" s="2" t="s">
        <v>20</v>
      </c>
      <c r="R78" s="2" t="s">
        <v>20</v>
      </c>
    </row>
  </sheetData>
  <mergeCells count="3">
    <mergeCell ref="A1:O1"/>
    <mergeCell ref="V2:Y2"/>
    <mergeCell ref="V15:Z15"/>
  </mergeCells>
  <pageMargins left="0.7" right="0.7" top="0.75" bottom="0.75" header="0.3" footer="0.3"/>
  <pageSetup scale="38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3EDE83-571E-443C-85D4-28786A3F259D}">
  <sheetPr>
    <pageSetUpPr fitToPage="1"/>
  </sheetPr>
  <dimension ref="A1:AA341"/>
  <sheetViews>
    <sheetView topLeftCell="U1" workbookViewId="0">
      <selection activeCell="U1" sqref="U1"/>
    </sheetView>
  </sheetViews>
  <sheetFormatPr defaultColWidth="9.109375" defaultRowHeight="14.4" x14ac:dyDescent="0.3"/>
  <cols>
    <col min="1" max="1" width="9.6640625" style="47" bestFit="1" customWidth="1"/>
    <col min="2" max="20" width="9.109375" style="2"/>
    <col min="21" max="21" width="59.109375" style="2" bestFit="1" customWidth="1"/>
    <col min="22" max="26" width="12.44140625" style="2" customWidth="1"/>
    <col min="27" max="16384" width="9.109375" style="2"/>
  </cols>
  <sheetData>
    <row r="1" spans="1:27" ht="25.8" x14ac:dyDescent="0.5">
      <c r="A1" s="50" t="s">
        <v>116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1"/>
      <c r="Q1" s="1"/>
      <c r="R1" s="1"/>
      <c r="S1" s="1"/>
    </row>
    <row r="2" spans="1:27" ht="15" thickBot="1" x14ac:dyDescent="0.35">
      <c r="V2" s="55" t="s">
        <v>52</v>
      </c>
      <c r="W2" s="56"/>
      <c r="X2" s="56"/>
      <c r="Y2" s="56"/>
      <c r="Z2" s="56"/>
    </row>
    <row r="3" spans="1:27" ht="43.8" thickBot="1" x14ac:dyDescent="0.35">
      <c r="A3" s="48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66</v>
      </c>
      <c r="J3" s="3" t="s">
        <v>67</v>
      </c>
      <c r="K3" s="3" t="s">
        <v>117</v>
      </c>
      <c r="L3" s="3" t="s">
        <v>8</v>
      </c>
      <c r="M3" s="3" t="s">
        <v>9</v>
      </c>
      <c r="N3" s="3" t="s">
        <v>10</v>
      </c>
      <c r="O3" s="3" t="s">
        <v>11</v>
      </c>
      <c r="P3" s="4" t="s">
        <v>12</v>
      </c>
      <c r="Q3" s="4" t="s">
        <v>13</v>
      </c>
      <c r="R3" s="4" t="s">
        <v>68</v>
      </c>
      <c r="S3" s="4"/>
      <c r="U3" s="5" t="str">
        <f>B4</f>
        <v>Nevada Appointed Conflict Attorneys</v>
      </c>
      <c r="V3" s="19" t="s">
        <v>18</v>
      </c>
      <c r="W3" s="19" t="s">
        <v>78</v>
      </c>
      <c r="X3" s="19" t="s">
        <v>50</v>
      </c>
      <c r="Y3" s="19" t="s">
        <v>49</v>
      </c>
      <c r="Z3" s="19" t="s">
        <v>47</v>
      </c>
      <c r="AA3" s="20" t="s">
        <v>55</v>
      </c>
    </row>
    <row r="4" spans="1:27" x14ac:dyDescent="0.3">
      <c r="A4" s="47">
        <v>45565</v>
      </c>
      <c r="B4" s="2" t="s">
        <v>48</v>
      </c>
      <c r="C4" s="2" t="s">
        <v>15</v>
      </c>
      <c r="D4" s="2" t="s">
        <v>215</v>
      </c>
      <c r="E4" s="2" t="s">
        <v>16</v>
      </c>
      <c r="F4" s="2" t="s">
        <v>216</v>
      </c>
      <c r="G4" s="2" t="s">
        <v>18</v>
      </c>
      <c r="H4" s="2" t="s">
        <v>19</v>
      </c>
      <c r="J4" s="2" t="s">
        <v>217</v>
      </c>
      <c r="L4" s="2">
        <v>1.7</v>
      </c>
      <c r="N4" s="2">
        <v>738.1</v>
      </c>
      <c r="O4" s="2" t="s">
        <v>20</v>
      </c>
      <c r="R4" s="2" t="s">
        <v>20</v>
      </c>
      <c r="U4" s="43" t="s">
        <v>51</v>
      </c>
      <c r="V4" s="30">
        <f>SUMIFS($L$4:$L$341,$E$4:$E$341,$U4,$G$4:$G$341,V$3)</f>
        <v>0</v>
      </c>
      <c r="W4" s="31">
        <f t="shared" ref="W4:Z4" si="0">SUMIFS($L$4:$L$341,$E$4:$E$341,$U4,$G$4:$G$341,W$3)</f>
        <v>0</v>
      </c>
      <c r="X4" s="31">
        <f t="shared" si="0"/>
        <v>0</v>
      </c>
      <c r="Y4" s="31">
        <f t="shared" si="0"/>
        <v>0</v>
      </c>
      <c r="Z4" s="34">
        <f t="shared" si="0"/>
        <v>0</v>
      </c>
      <c r="AA4" s="2">
        <f>SUM(V4:Z4)</f>
        <v>0</v>
      </c>
    </row>
    <row r="5" spans="1:27" x14ac:dyDescent="0.3">
      <c r="A5" s="47">
        <v>45560</v>
      </c>
      <c r="B5" s="2" t="s">
        <v>48</v>
      </c>
      <c r="C5" s="2" t="s">
        <v>15</v>
      </c>
      <c r="D5" s="2" t="s">
        <v>215</v>
      </c>
      <c r="E5" s="2" t="s">
        <v>16</v>
      </c>
      <c r="F5" s="2" t="s">
        <v>216</v>
      </c>
      <c r="G5" s="2" t="s">
        <v>18</v>
      </c>
      <c r="H5" s="2" t="s">
        <v>19</v>
      </c>
      <c r="J5" s="2" t="s">
        <v>217</v>
      </c>
      <c r="L5" s="2">
        <v>0.2</v>
      </c>
      <c r="N5" s="2">
        <v>738.1</v>
      </c>
      <c r="O5" s="2" t="s">
        <v>20</v>
      </c>
      <c r="R5" s="2" t="s">
        <v>20</v>
      </c>
      <c r="U5" s="8" t="s">
        <v>16</v>
      </c>
      <c r="V5" s="10">
        <f t="shared" ref="V5:Z12" si="1">SUMIFS($L$4:$L$341,$E$4:$E$341,$U5,$G$4:$G$341,V$3)</f>
        <v>202.10000000000011</v>
      </c>
      <c r="W5" s="11">
        <f t="shared" si="1"/>
        <v>27.6</v>
      </c>
      <c r="X5" s="11">
        <f t="shared" si="1"/>
        <v>77.2</v>
      </c>
      <c r="Y5" s="11">
        <f t="shared" si="1"/>
        <v>45.8</v>
      </c>
      <c r="Z5" s="35">
        <f t="shared" si="1"/>
        <v>0</v>
      </c>
      <c r="AA5" s="2">
        <f t="shared" ref="AA5:AA12" si="2">SUM(V5:Z5)</f>
        <v>352.7000000000001</v>
      </c>
    </row>
    <row r="6" spans="1:27" x14ac:dyDescent="0.3">
      <c r="A6" s="47">
        <v>45560</v>
      </c>
      <c r="B6" s="2" t="s">
        <v>48</v>
      </c>
      <c r="C6" s="2" t="s">
        <v>15</v>
      </c>
      <c r="D6" s="2" t="s">
        <v>215</v>
      </c>
      <c r="E6" s="2" t="s">
        <v>16</v>
      </c>
      <c r="F6" s="2" t="s">
        <v>216</v>
      </c>
      <c r="G6" s="2" t="s">
        <v>18</v>
      </c>
      <c r="H6" s="2" t="s">
        <v>19</v>
      </c>
      <c r="J6" s="2" t="s">
        <v>217</v>
      </c>
      <c r="L6" s="2">
        <v>0.2</v>
      </c>
      <c r="N6" s="2">
        <v>738.1</v>
      </c>
      <c r="O6" s="2" t="s">
        <v>20</v>
      </c>
      <c r="R6" s="2" t="s">
        <v>20</v>
      </c>
      <c r="U6" s="8" t="s">
        <v>21</v>
      </c>
      <c r="V6" s="10">
        <f t="shared" si="1"/>
        <v>11.2</v>
      </c>
      <c r="W6" s="11">
        <f t="shared" si="1"/>
        <v>0</v>
      </c>
      <c r="X6" s="11">
        <f t="shared" si="1"/>
        <v>0</v>
      </c>
      <c r="Y6" s="11">
        <f t="shared" si="1"/>
        <v>0</v>
      </c>
      <c r="Z6" s="35">
        <f t="shared" si="1"/>
        <v>0</v>
      </c>
      <c r="AA6" s="2">
        <f t="shared" si="2"/>
        <v>11.2</v>
      </c>
    </row>
    <row r="7" spans="1:27" x14ac:dyDescent="0.3">
      <c r="A7" s="47">
        <v>45560</v>
      </c>
      <c r="B7" s="2" t="s">
        <v>48</v>
      </c>
      <c r="C7" s="2" t="s">
        <v>15</v>
      </c>
      <c r="D7" s="2" t="s">
        <v>215</v>
      </c>
      <c r="E7" s="2" t="s">
        <v>16</v>
      </c>
      <c r="F7" s="2" t="s">
        <v>216</v>
      </c>
      <c r="G7" s="2" t="s">
        <v>18</v>
      </c>
      <c r="H7" s="2" t="s">
        <v>19</v>
      </c>
      <c r="J7" s="2" t="s">
        <v>217</v>
      </c>
      <c r="L7" s="2">
        <v>0.2</v>
      </c>
      <c r="N7" s="2">
        <v>738.1</v>
      </c>
      <c r="O7" s="2" t="s">
        <v>20</v>
      </c>
      <c r="R7" s="2" t="s">
        <v>20</v>
      </c>
      <c r="U7" s="8" t="s">
        <v>31</v>
      </c>
      <c r="V7" s="10">
        <f t="shared" si="1"/>
        <v>0</v>
      </c>
      <c r="W7" s="11">
        <f t="shared" si="1"/>
        <v>0</v>
      </c>
      <c r="X7" s="11">
        <f t="shared" si="1"/>
        <v>0</v>
      </c>
      <c r="Y7" s="11">
        <f t="shared" si="1"/>
        <v>0</v>
      </c>
      <c r="Z7" s="35">
        <f t="shared" si="1"/>
        <v>0</v>
      </c>
      <c r="AA7" s="2">
        <f t="shared" si="2"/>
        <v>0</v>
      </c>
    </row>
    <row r="8" spans="1:27" x14ac:dyDescent="0.3">
      <c r="A8" s="47">
        <v>45560</v>
      </c>
      <c r="B8" s="2" t="s">
        <v>48</v>
      </c>
      <c r="C8" s="2" t="s">
        <v>15</v>
      </c>
      <c r="D8" s="2" t="s">
        <v>215</v>
      </c>
      <c r="E8" s="2" t="s">
        <v>16</v>
      </c>
      <c r="F8" s="2" t="s">
        <v>216</v>
      </c>
      <c r="G8" s="2" t="s">
        <v>18</v>
      </c>
      <c r="H8" s="2" t="s">
        <v>19</v>
      </c>
      <c r="J8" s="2" t="s">
        <v>217</v>
      </c>
      <c r="L8" s="2">
        <v>0.7</v>
      </c>
      <c r="N8" s="2">
        <v>738.1</v>
      </c>
      <c r="O8" s="2" t="s">
        <v>20</v>
      </c>
      <c r="R8" s="2" t="s">
        <v>20</v>
      </c>
      <c r="U8" s="8" t="s">
        <v>34</v>
      </c>
      <c r="V8" s="10">
        <f t="shared" si="1"/>
        <v>0</v>
      </c>
      <c r="W8" s="11">
        <f t="shared" si="1"/>
        <v>0</v>
      </c>
      <c r="X8" s="11">
        <f t="shared" si="1"/>
        <v>0</v>
      </c>
      <c r="Y8" s="11">
        <f t="shared" si="1"/>
        <v>0</v>
      </c>
      <c r="Z8" s="35">
        <f t="shared" si="1"/>
        <v>0</v>
      </c>
      <c r="AA8" s="2">
        <f t="shared" si="2"/>
        <v>0</v>
      </c>
    </row>
    <row r="9" spans="1:27" x14ac:dyDescent="0.3">
      <c r="A9" s="47">
        <v>45560</v>
      </c>
      <c r="B9" s="2" t="s">
        <v>48</v>
      </c>
      <c r="C9" s="2" t="s">
        <v>15</v>
      </c>
      <c r="D9" s="2" t="s">
        <v>215</v>
      </c>
      <c r="E9" s="2" t="s">
        <v>16</v>
      </c>
      <c r="F9" s="2" t="s">
        <v>216</v>
      </c>
      <c r="G9" s="2" t="s">
        <v>18</v>
      </c>
      <c r="H9" s="2" t="s">
        <v>19</v>
      </c>
      <c r="J9" s="2" t="s">
        <v>217</v>
      </c>
      <c r="L9" s="2">
        <v>0.2</v>
      </c>
      <c r="N9" s="2">
        <v>738.1</v>
      </c>
      <c r="O9" s="2" t="s">
        <v>20</v>
      </c>
      <c r="R9" s="2" t="s">
        <v>20</v>
      </c>
      <c r="U9" s="8" t="s">
        <v>29</v>
      </c>
      <c r="V9" s="10">
        <f t="shared" si="1"/>
        <v>0</v>
      </c>
      <c r="W9" s="11">
        <f t="shared" si="1"/>
        <v>0</v>
      </c>
      <c r="X9" s="11">
        <f t="shared" si="1"/>
        <v>0</v>
      </c>
      <c r="Y9" s="11">
        <f t="shared" si="1"/>
        <v>0</v>
      </c>
      <c r="Z9" s="35">
        <f t="shared" si="1"/>
        <v>0</v>
      </c>
    </row>
    <row r="10" spans="1:27" x14ac:dyDescent="0.3">
      <c r="A10" s="47">
        <v>45561</v>
      </c>
      <c r="B10" s="2" t="s">
        <v>48</v>
      </c>
      <c r="C10" s="2" t="s">
        <v>15</v>
      </c>
      <c r="D10" s="2" t="s">
        <v>215</v>
      </c>
      <c r="E10" s="2" t="s">
        <v>16</v>
      </c>
      <c r="F10" s="2" t="s">
        <v>216</v>
      </c>
      <c r="G10" s="2" t="s">
        <v>18</v>
      </c>
      <c r="H10" s="2" t="s">
        <v>19</v>
      </c>
      <c r="J10" s="2" t="s">
        <v>217</v>
      </c>
      <c r="L10" s="2">
        <v>0.7</v>
      </c>
      <c r="N10" s="2">
        <v>738.1</v>
      </c>
      <c r="O10" s="2" t="s">
        <v>20</v>
      </c>
      <c r="R10" s="2" t="s">
        <v>20</v>
      </c>
      <c r="U10" s="8" t="s">
        <v>44</v>
      </c>
      <c r="V10" s="10">
        <f t="shared" si="1"/>
        <v>0</v>
      </c>
      <c r="W10" s="11">
        <f t="shared" si="1"/>
        <v>0</v>
      </c>
      <c r="X10" s="11">
        <f t="shared" si="1"/>
        <v>0</v>
      </c>
      <c r="Y10" s="11">
        <f t="shared" si="1"/>
        <v>0</v>
      </c>
      <c r="Z10" s="35">
        <f t="shared" si="1"/>
        <v>0</v>
      </c>
      <c r="AA10" s="2">
        <f t="shared" si="2"/>
        <v>0</v>
      </c>
    </row>
    <row r="11" spans="1:27" x14ac:dyDescent="0.3">
      <c r="A11" s="47">
        <v>45561</v>
      </c>
      <c r="B11" s="2" t="s">
        <v>48</v>
      </c>
      <c r="C11" s="2" t="s">
        <v>15</v>
      </c>
      <c r="D11" s="2" t="s">
        <v>215</v>
      </c>
      <c r="E11" s="2" t="s">
        <v>16</v>
      </c>
      <c r="F11" s="2" t="s">
        <v>216</v>
      </c>
      <c r="G11" s="2" t="s">
        <v>18</v>
      </c>
      <c r="H11" s="2" t="s">
        <v>19</v>
      </c>
      <c r="J11" s="2" t="s">
        <v>217</v>
      </c>
      <c r="L11" s="2">
        <v>2</v>
      </c>
      <c r="N11" s="2">
        <v>738.1</v>
      </c>
      <c r="O11" s="2" t="s">
        <v>20</v>
      </c>
      <c r="R11" s="2" t="s">
        <v>20</v>
      </c>
      <c r="U11" s="46" t="s">
        <v>115</v>
      </c>
      <c r="V11" s="10">
        <f>SUMIFS($L$4:$L$341,$E$4:$E$341,"Specialty Court",$G$4:$G$341,V$3)</f>
        <v>0</v>
      </c>
      <c r="W11" s="11">
        <f t="shared" ref="W11:Z11" si="3">SUMIFS($L$4:$L$341,$E$4:$E$341,"Specialty Court",$G$4:$G$341,W$3)</f>
        <v>0</v>
      </c>
      <c r="X11" s="11">
        <f t="shared" si="3"/>
        <v>0</v>
      </c>
      <c r="Y11" s="11">
        <f t="shared" si="3"/>
        <v>0</v>
      </c>
      <c r="Z11" s="35">
        <f t="shared" si="3"/>
        <v>0</v>
      </c>
      <c r="AA11" s="2">
        <f t="shared" si="2"/>
        <v>0</v>
      </c>
    </row>
    <row r="12" spans="1:27" ht="15" thickBot="1" x14ac:dyDescent="0.35">
      <c r="A12" s="47">
        <v>45561</v>
      </c>
      <c r="B12" s="2" t="s">
        <v>48</v>
      </c>
      <c r="C12" s="2" t="s">
        <v>15</v>
      </c>
      <c r="D12" s="2" t="s">
        <v>215</v>
      </c>
      <c r="E12" s="2" t="s">
        <v>16</v>
      </c>
      <c r="F12" s="2" t="s">
        <v>216</v>
      </c>
      <c r="G12" s="2" t="s">
        <v>18</v>
      </c>
      <c r="H12" s="2" t="s">
        <v>19</v>
      </c>
      <c r="J12" s="2" t="s">
        <v>217</v>
      </c>
      <c r="L12" s="2">
        <v>0.2</v>
      </c>
      <c r="N12" s="2">
        <v>738.1</v>
      </c>
      <c r="O12" s="2" t="s">
        <v>20</v>
      </c>
      <c r="R12" s="2" t="s">
        <v>20</v>
      </c>
      <c r="U12" s="12" t="s">
        <v>109</v>
      </c>
      <c r="V12" s="13">
        <f t="shared" si="1"/>
        <v>83.2</v>
      </c>
      <c r="W12" s="14">
        <f t="shared" si="1"/>
        <v>0</v>
      </c>
      <c r="X12" s="14">
        <f t="shared" si="1"/>
        <v>0</v>
      </c>
      <c r="Y12" s="14">
        <f t="shared" si="1"/>
        <v>0</v>
      </c>
      <c r="Z12" s="36">
        <f t="shared" si="1"/>
        <v>0</v>
      </c>
      <c r="AA12" s="2">
        <f t="shared" si="2"/>
        <v>83.2</v>
      </c>
    </row>
    <row r="13" spans="1:27" ht="15" customHeight="1" x14ac:dyDescent="0.3">
      <c r="A13" s="49">
        <v>45561</v>
      </c>
      <c r="B13" s="44" t="s">
        <v>48</v>
      </c>
      <c r="C13" s="44" t="s">
        <v>15</v>
      </c>
      <c r="D13" s="44" t="s">
        <v>215</v>
      </c>
      <c r="E13" s="44" t="s">
        <v>16</v>
      </c>
      <c r="F13" s="44" t="s">
        <v>216</v>
      </c>
      <c r="G13" s="2" t="s">
        <v>18</v>
      </c>
      <c r="H13" s="2" t="s">
        <v>19</v>
      </c>
      <c r="J13" s="2" t="s">
        <v>217</v>
      </c>
      <c r="L13" s="2">
        <v>0.5</v>
      </c>
      <c r="N13" s="2">
        <v>738.1</v>
      </c>
      <c r="O13" s="2" t="s">
        <v>20</v>
      </c>
      <c r="R13" s="2" t="s">
        <v>20</v>
      </c>
      <c r="U13" s="15" t="s">
        <v>57</v>
      </c>
      <c r="V13" s="16">
        <f>SUM(V4:V12)</f>
        <v>296.50000000000011</v>
      </c>
      <c r="W13" s="16">
        <f>SUM(W4:W12)</f>
        <v>27.6</v>
      </c>
      <c r="X13" s="16">
        <f>SUM(X4:X12)</f>
        <v>77.2</v>
      </c>
      <c r="Y13" s="16">
        <f>SUM(Y4:Y12)</f>
        <v>45.8</v>
      </c>
      <c r="Z13" s="16">
        <f>SUM(Z4:Z12)</f>
        <v>0</v>
      </c>
      <c r="AA13" s="2">
        <f>SUM(V4:Z12)</f>
        <v>447.10000000000008</v>
      </c>
    </row>
    <row r="14" spans="1:27" x14ac:dyDescent="0.3">
      <c r="A14" s="47">
        <v>45561</v>
      </c>
      <c r="B14" s="2" t="s">
        <v>48</v>
      </c>
      <c r="C14" s="2" t="s">
        <v>15</v>
      </c>
      <c r="D14" s="2" t="s">
        <v>215</v>
      </c>
      <c r="E14" s="2" t="s">
        <v>16</v>
      </c>
      <c r="F14" s="2" t="s">
        <v>216</v>
      </c>
      <c r="G14" s="2" t="s">
        <v>18</v>
      </c>
      <c r="H14" s="2" t="s">
        <v>19</v>
      </c>
      <c r="J14" s="2" t="s">
        <v>217</v>
      </c>
      <c r="L14" s="2">
        <v>0.2</v>
      </c>
      <c r="N14" s="2">
        <v>738.1</v>
      </c>
      <c r="O14" s="2" t="s">
        <v>20</v>
      </c>
      <c r="R14" s="2" t="s">
        <v>20</v>
      </c>
      <c r="U14" s="17"/>
    </row>
    <row r="15" spans="1:27" ht="15" thickBot="1" x14ac:dyDescent="0.35">
      <c r="A15" s="47">
        <v>45561</v>
      </c>
      <c r="B15" s="2" t="s">
        <v>48</v>
      </c>
      <c r="C15" s="2" t="s">
        <v>15</v>
      </c>
      <c r="D15" s="2" t="s">
        <v>215</v>
      </c>
      <c r="E15" s="2" t="s">
        <v>16</v>
      </c>
      <c r="F15" s="2" t="s">
        <v>216</v>
      </c>
      <c r="G15" s="2" t="s">
        <v>18</v>
      </c>
      <c r="H15" s="2" t="s">
        <v>19</v>
      </c>
      <c r="J15" s="2" t="s">
        <v>217</v>
      </c>
      <c r="L15" s="2">
        <v>0.5</v>
      </c>
      <c r="N15" s="2">
        <v>738.1</v>
      </c>
      <c r="O15" s="2" t="s">
        <v>20</v>
      </c>
      <c r="R15" s="2" t="s">
        <v>20</v>
      </c>
      <c r="U15" s="18" t="s">
        <v>53</v>
      </c>
      <c r="V15" s="51" t="s">
        <v>54</v>
      </c>
      <c r="W15" s="52"/>
      <c r="X15" s="52"/>
      <c r="Y15" s="52"/>
      <c r="Z15" s="52"/>
    </row>
    <row r="16" spans="1:27" ht="29.4" thickBot="1" x14ac:dyDescent="0.35">
      <c r="A16" s="47">
        <v>45561</v>
      </c>
      <c r="B16" s="2" t="s">
        <v>48</v>
      </c>
      <c r="C16" s="2" t="s">
        <v>15</v>
      </c>
      <c r="D16" s="2" t="s">
        <v>215</v>
      </c>
      <c r="E16" s="2" t="s">
        <v>16</v>
      </c>
      <c r="F16" s="2" t="s">
        <v>216</v>
      </c>
      <c r="G16" s="2" t="s">
        <v>18</v>
      </c>
      <c r="H16" s="2" t="s">
        <v>19</v>
      </c>
      <c r="J16" s="2" t="s">
        <v>217</v>
      </c>
      <c r="L16" s="2">
        <v>0.2</v>
      </c>
      <c r="N16" s="2">
        <v>738.1</v>
      </c>
      <c r="O16" s="2" t="s">
        <v>20</v>
      </c>
      <c r="R16" s="2" t="s">
        <v>20</v>
      </c>
      <c r="U16" s="5" t="str">
        <f>B4</f>
        <v>Nevada Appointed Conflict Attorneys</v>
      </c>
      <c r="V16" s="19" t="str">
        <f>V3</f>
        <v>Attorney</v>
      </c>
      <c r="W16" s="19" t="str">
        <f>W3</f>
        <v>Travel (Attorney)</v>
      </c>
      <c r="X16" s="19" t="str">
        <f>X3</f>
        <v>Expert</v>
      </c>
      <c r="Y16" s="19" t="str">
        <f>Y3</f>
        <v>Investigator</v>
      </c>
      <c r="Z16" s="19" t="str">
        <f>Z3</f>
        <v>Staff</v>
      </c>
      <c r="AA16" s="20" t="s">
        <v>55</v>
      </c>
    </row>
    <row r="17" spans="1:27" x14ac:dyDescent="0.3">
      <c r="A17" s="47">
        <v>45561</v>
      </c>
      <c r="B17" s="2" t="s">
        <v>48</v>
      </c>
      <c r="C17" s="2" t="s">
        <v>15</v>
      </c>
      <c r="D17" s="2" t="s">
        <v>215</v>
      </c>
      <c r="E17" s="2" t="s">
        <v>16</v>
      </c>
      <c r="F17" s="2" t="s">
        <v>216</v>
      </c>
      <c r="G17" s="2" t="s">
        <v>18</v>
      </c>
      <c r="H17" s="2" t="s">
        <v>19</v>
      </c>
      <c r="J17" s="2" t="s">
        <v>217</v>
      </c>
      <c r="L17" s="2">
        <v>0.7</v>
      </c>
      <c r="N17" s="2">
        <v>738.1</v>
      </c>
      <c r="O17" s="2" t="s">
        <v>20</v>
      </c>
      <c r="R17" s="2" t="s">
        <v>20</v>
      </c>
      <c r="U17" s="21" t="s">
        <v>28</v>
      </c>
      <c r="V17" s="22">
        <f>SUMIFS($L$4:$L$341,$E$4:$E$341,$U17,$G$4:$G$341,V$3)</f>
        <v>0</v>
      </c>
      <c r="W17" s="23">
        <f t="shared" ref="W17:Z17" si="4">SUMIFS($L$4:$L$341,$E$4:$E$341,$U17,$G$4:$G$341,W$3)</f>
        <v>0</v>
      </c>
      <c r="X17" s="23">
        <f t="shared" si="4"/>
        <v>0</v>
      </c>
      <c r="Y17" s="23">
        <f t="shared" si="4"/>
        <v>0</v>
      </c>
      <c r="Z17" s="24">
        <f t="shared" si="4"/>
        <v>0</v>
      </c>
      <c r="AA17" s="2">
        <f>SUM(V17:Z17)</f>
        <v>0</v>
      </c>
    </row>
    <row r="18" spans="1:27" ht="15" thickBot="1" x14ac:dyDescent="0.35">
      <c r="A18" s="47">
        <v>45561</v>
      </c>
      <c r="B18" s="2" t="s">
        <v>48</v>
      </c>
      <c r="C18" s="2" t="s">
        <v>15</v>
      </c>
      <c r="D18" s="2" t="s">
        <v>215</v>
      </c>
      <c r="E18" s="2" t="s">
        <v>16</v>
      </c>
      <c r="F18" s="2" t="s">
        <v>216</v>
      </c>
      <c r="G18" s="2" t="s">
        <v>18</v>
      </c>
      <c r="H18" s="2" t="s">
        <v>19</v>
      </c>
      <c r="J18" s="2" t="s">
        <v>217</v>
      </c>
      <c r="L18" s="2">
        <v>0.2</v>
      </c>
      <c r="N18" s="2">
        <v>738.1</v>
      </c>
      <c r="O18" s="2" t="s">
        <v>20</v>
      </c>
      <c r="R18" s="2" t="s">
        <v>20</v>
      </c>
      <c r="U18" s="25" t="s">
        <v>65</v>
      </c>
      <c r="V18" s="26" t="s">
        <v>61</v>
      </c>
      <c r="W18" s="27" t="s">
        <v>112</v>
      </c>
      <c r="X18" s="45" t="s">
        <v>113</v>
      </c>
      <c r="Y18" s="45" t="s">
        <v>114</v>
      </c>
      <c r="Z18" s="28" t="s">
        <v>61</v>
      </c>
      <c r="AA18" s="29">
        <f>SUM(U18:Z18)</f>
        <v>0</v>
      </c>
    </row>
    <row r="19" spans="1:27" x14ac:dyDescent="0.3">
      <c r="A19" s="47">
        <v>45561</v>
      </c>
      <c r="B19" s="2" t="s">
        <v>48</v>
      </c>
      <c r="C19" s="2" t="s">
        <v>15</v>
      </c>
      <c r="D19" s="2" t="s">
        <v>215</v>
      </c>
      <c r="E19" s="2" t="s">
        <v>16</v>
      </c>
      <c r="F19" s="2" t="s">
        <v>216</v>
      </c>
      <c r="G19" s="2" t="s">
        <v>18</v>
      </c>
      <c r="H19" s="2" t="s">
        <v>19</v>
      </c>
      <c r="J19" s="2" t="s">
        <v>217</v>
      </c>
      <c r="L19" s="2">
        <v>0.2</v>
      </c>
      <c r="N19" s="2">
        <v>738.1</v>
      </c>
      <c r="O19" s="2" t="s">
        <v>20</v>
      </c>
      <c r="R19" s="2" t="s">
        <v>20</v>
      </c>
      <c r="U19" s="15" t="s">
        <v>57</v>
      </c>
      <c r="V19" s="16">
        <f>SUM(V17:V18)</f>
        <v>0</v>
      </c>
      <c r="W19" s="16">
        <f t="shared" ref="W19:Z19" si="5">SUM(W17:W18)</f>
        <v>0</v>
      </c>
      <c r="X19" s="16">
        <f t="shared" si="5"/>
        <v>0</v>
      </c>
      <c r="Y19" s="16">
        <f t="shared" si="5"/>
        <v>0</v>
      </c>
      <c r="Z19" s="16">
        <f t="shared" si="5"/>
        <v>0</v>
      </c>
      <c r="AA19" s="29">
        <f>SUM(AA17,AA18)</f>
        <v>0</v>
      </c>
    </row>
    <row r="20" spans="1:27" x14ac:dyDescent="0.3">
      <c r="A20" s="47">
        <v>45561</v>
      </c>
      <c r="B20" s="2" t="s">
        <v>48</v>
      </c>
      <c r="C20" s="2" t="s">
        <v>15</v>
      </c>
      <c r="D20" s="2" t="s">
        <v>215</v>
      </c>
      <c r="E20" s="2" t="s">
        <v>16</v>
      </c>
      <c r="F20" s="2" t="s">
        <v>216</v>
      </c>
      <c r="G20" s="2" t="s">
        <v>18</v>
      </c>
      <c r="H20" s="2" t="s">
        <v>19</v>
      </c>
      <c r="J20" s="2" t="s">
        <v>217</v>
      </c>
      <c r="L20" s="2">
        <v>0.5</v>
      </c>
      <c r="N20" s="2">
        <v>738.1</v>
      </c>
      <c r="O20" s="2" t="s">
        <v>20</v>
      </c>
      <c r="R20" s="2" t="s">
        <v>20</v>
      </c>
      <c r="U20" s="9" t="s">
        <v>111</v>
      </c>
    </row>
    <row r="21" spans="1:27" x14ac:dyDescent="0.3">
      <c r="A21" s="47">
        <v>45562</v>
      </c>
      <c r="B21" s="2" t="s">
        <v>48</v>
      </c>
      <c r="C21" s="2" t="s">
        <v>15</v>
      </c>
      <c r="D21" s="2" t="s">
        <v>215</v>
      </c>
      <c r="E21" s="2" t="s">
        <v>16</v>
      </c>
      <c r="F21" s="2" t="s">
        <v>216</v>
      </c>
      <c r="G21" s="2" t="s">
        <v>18</v>
      </c>
      <c r="H21" s="2" t="s">
        <v>19</v>
      </c>
      <c r="J21" s="2" t="s">
        <v>217</v>
      </c>
      <c r="L21" s="2">
        <v>2</v>
      </c>
      <c r="N21" s="2">
        <v>738.1</v>
      </c>
      <c r="O21" s="2" t="s">
        <v>20</v>
      </c>
      <c r="R21" s="2" t="s">
        <v>20</v>
      </c>
      <c r="U21" s="9" t="s">
        <v>86</v>
      </c>
    </row>
    <row r="22" spans="1:27" x14ac:dyDescent="0.3">
      <c r="A22" s="47">
        <v>45562</v>
      </c>
      <c r="B22" s="2" t="s">
        <v>48</v>
      </c>
      <c r="C22" s="2" t="s">
        <v>15</v>
      </c>
      <c r="D22" s="2" t="s">
        <v>215</v>
      </c>
      <c r="E22" s="2" t="s">
        <v>16</v>
      </c>
      <c r="F22" s="2" t="s">
        <v>216</v>
      </c>
      <c r="G22" s="2" t="s">
        <v>18</v>
      </c>
      <c r="H22" s="2" t="s">
        <v>19</v>
      </c>
      <c r="J22" s="2" t="s">
        <v>217</v>
      </c>
      <c r="L22" s="2">
        <v>1.2</v>
      </c>
      <c r="N22" s="2">
        <v>738.1</v>
      </c>
      <c r="O22" s="2" t="s">
        <v>20</v>
      </c>
      <c r="R22" s="2" t="s">
        <v>20</v>
      </c>
      <c r="U22" s="9" t="s">
        <v>110</v>
      </c>
    </row>
    <row r="23" spans="1:27" x14ac:dyDescent="0.3">
      <c r="A23" s="47">
        <v>45562</v>
      </c>
      <c r="B23" s="2" t="s">
        <v>48</v>
      </c>
      <c r="C23" s="2" t="s">
        <v>15</v>
      </c>
      <c r="D23" s="2" t="s">
        <v>215</v>
      </c>
      <c r="E23" s="2" t="s">
        <v>16</v>
      </c>
      <c r="F23" s="2" t="s">
        <v>216</v>
      </c>
      <c r="G23" s="2" t="s">
        <v>18</v>
      </c>
      <c r="H23" s="2" t="s">
        <v>19</v>
      </c>
      <c r="J23" s="2" t="s">
        <v>217</v>
      </c>
      <c r="L23" s="2">
        <v>0.5</v>
      </c>
      <c r="N23" s="2">
        <v>738.1</v>
      </c>
      <c r="O23" s="2" t="s">
        <v>20</v>
      </c>
      <c r="R23" s="2" t="s">
        <v>20</v>
      </c>
    </row>
    <row r="24" spans="1:27" x14ac:dyDescent="0.3">
      <c r="A24" s="47">
        <v>45562</v>
      </c>
      <c r="B24" s="2" t="s">
        <v>48</v>
      </c>
      <c r="C24" s="2" t="s">
        <v>15</v>
      </c>
      <c r="D24" s="2" t="s">
        <v>215</v>
      </c>
      <c r="E24" s="2" t="s">
        <v>16</v>
      </c>
      <c r="F24" s="2" t="s">
        <v>216</v>
      </c>
      <c r="G24" s="2" t="s">
        <v>18</v>
      </c>
      <c r="H24" s="2" t="s">
        <v>19</v>
      </c>
      <c r="J24" s="2" t="s">
        <v>217</v>
      </c>
      <c r="L24" s="2">
        <v>1</v>
      </c>
      <c r="N24" s="2">
        <v>738.1</v>
      </c>
      <c r="O24" s="2" t="s">
        <v>20</v>
      </c>
      <c r="R24" s="2" t="s">
        <v>20</v>
      </c>
    </row>
    <row r="25" spans="1:27" x14ac:dyDescent="0.3">
      <c r="A25" s="47">
        <v>45562</v>
      </c>
      <c r="B25" s="2" t="s">
        <v>48</v>
      </c>
      <c r="C25" s="2" t="s">
        <v>15</v>
      </c>
      <c r="D25" s="2" t="s">
        <v>215</v>
      </c>
      <c r="E25" s="2" t="s">
        <v>16</v>
      </c>
      <c r="F25" s="2" t="s">
        <v>216</v>
      </c>
      <c r="G25" s="2" t="s">
        <v>18</v>
      </c>
      <c r="H25" s="2" t="s">
        <v>19</v>
      </c>
      <c r="J25" s="2" t="s">
        <v>217</v>
      </c>
      <c r="L25" s="2">
        <v>0.2</v>
      </c>
      <c r="N25" s="2">
        <v>738.1</v>
      </c>
      <c r="O25" s="2" t="s">
        <v>20</v>
      </c>
      <c r="R25" s="2" t="s">
        <v>20</v>
      </c>
    </row>
    <row r="26" spans="1:27" x14ac:dyDescent="0.3">
      <c r="A26" s="47">
        <v>45562</v>
      </c>
      <c r="B26" s="2" t="s">
        <v>48</v>
      </c>
      <c r="C26" s="2" t="s">
        <v>15</v>
      </c>
      <c r="D26" s="2" t="s">
        <v>215</v>
      </c>
      <c r="E26" s="2" t="s">
        <v>16</v>
      </c>
      <c r="F26" s="2" t="s">
        <v>216</v>
      </c>
      <c r="G26" s="2" t="s">
        <v>18</v>
      </c>
      <c r="H26" s="2" t="s">
        <v>19</v>
      </c>
      <c r="J26" s="2" t="s">
        <v>217</v>
      </c>
      <c r="L26" s="2">
        <v>0.2</v>
      </c>
      <c r="N26" s="2">
        <v>738.1</v>
      </c>
      <c r="O26" s="2" t="s">
        <v>20</v>
      </c>
      <c r="R26" s="2" t="s">
        <v>20</v>
      </c>
    </row>
    <row r="27" spans="1:27" x14ac:dyDescent="0.3">
      <c r="A27" s="47">
        <v>45562</v>
      </c>
      <c r="B27" s="2" t="s">
        <v>48</v>
      </c>
      <c r="C27" s="2" t="s">
        <v>15</v>
      </c>
      <c r="D27" s="2" t="s">
        <v>215</v>
      </c>
      <c r="E27" s="2" t="s">
        <v>16</v>
      </c>
      <c r="F27" s="2" t="s">
        <v>216</v>
      </c>
      <c r="G27" s="2" t="s">
        <v>18</v>
      </c>
      <c r="H27" s="2" t="s">
        <v>19</v>
      </c>
      <c r="J27" s="2" t="s">
        <v>217</v>
      </c>
      <c r="L27" s="2">
        <v>0.3</v>
      </c>
      <c r="N27" s="2">
        <v>738.1</v>
      </c>
      <c r="O27" s="2" t="s">
        <v>20</v>
      </c>
      <c r="R27" s="2" t="s">
        <v>20</v>
      </c>
    </row>
    <row r="28" spans="1:27" x14ac:dyDescent="0.3">
      <c r="A28" s="47">
        <v>45562</v>
      </c>
      <c r="B28" s="2" t="s">
        <v>48</v>
      </c>
      <c r="C28" s="2" t="s">
        <v>15</v>
      </c>
      <c r="D28" s="2" t="s">
        <v>215</v>
      </c>
      <c r="E28" s="2" t="s">
        <v>16</v>
      </c>
      <c r="F28" s="2" t="s">
        <v>216</v>
      </c>
      <c r="G28" s="2" t="s">
        <v>18</v>
      </c>
      <c r="H28" s="2" t="s">
        <v>19</v>
      </c>
      <c r="J28" s="2" t="s">
        <v>217</v>
      </c>
      <c r="L28" s="2">
        <v>0.4</v>
      </c>
      <c r="N28" s="2">
        <v>738.1</v>
      </c>
      <c r="O28" s="2" t="s">
        <v>20</v>
      </c>
      <c r="R28" s="2" t="s">
        <v>20</v>
      </c>
    </row>
    <row r="29" spans="1:27" x14ac:dyDescent="0.3">
      <c r="A29" s="47">
        <v>45563</v>
      </c>
      <c r="B29" s="2" t="s">
        <v>48</v>
      </c>
      <c r="C29" s="2" t="s">
        <v>15</v>
      </c>
      <c r="D29" s="2" t="s">
        <v>215</v>
      </c>
      <c r="E29" s="2" t="s">
        <v>16</v>
      </c>
      <c r="F29" s="2" t="s">
        <v>216</v>
      </c>
      <c r="G29" s="2" t="s">
        <v>18</v>
      </c>
      <c r="H29" s="2" t="s">
        <v>19</v>
      </c>
      <c r="J29" s="2" t="s">
        <v>217</v>
      </c>
      <c r="L29" s="2">
        <v>0.2</v>
      </c>
      <c r="N29" s="2">
        <v>738.1</v>
      </c>
      <c r="O29" s="2" t="s">
        <v>20</v>
      </c>
      <c r="R29" s="2" t="s">
        <v>20</v>
      </c>
    </row>
    <row r="30" spans="1:27" x14ac:dyDescent="0.3">
      <c r="A30" s="47">
        <v>45563</v>
      </c>
      <c r="B30" s="2" t="s">
        <v>48</v>
      </c>
      <c r="C30" s="2" t="s">
        <v>15</v>
      </c>
      <c r="D30" s="2" t="s">
        <v>215</v>
      </c>
      <c r="E30" s="2" t="s">
        <v>16</v>
      </c>
      <c r="F30" s="2" t="s">
        <v>216</v>
      </c>
      <c r="G30" s="2" t="s">
        <v>18</v>
      </c>
      <c r="H30" s="2" t="s">
        <v>19</v>
      </c>
      <c r="J30" s="2" t="s">
        <v>217</v>
      </c>
      <c r="L30" s="2">
        <v>2.2999999999999998</v>
      </c>
      <c r="N30" s="2">
        <v>738.1</v>
      </c>
      <c r="O30" s="2" t="s">
        <v>20</v>
      </c>
      <c r="R30" s="2" t="s">
        <v>20</v>
      </c>
    </row>
    <row r="31" spans="1:27" x14ac:dyDescent="0.3">
      <c r="A31" s="47">
        <v>45563</v>
      </c>
      <c r="B31" s="2" t="s">
        <v>48</v>
      </c>
      <c r="C31" s="2" t="s">
        <v>15</v>
      </c>
      <c r="D31" s="2" t="s">
        <v>215</v>
      </c>
      <c r="E31" s="2" t="s">
        <v>16</v>
      </c>
      <c r="F31" s="2" t="s">
        <v>216</v>
      </c>
      <c r="G31" s="2" t="s">
        <v>18</v>
      </c>
      <c r="H31" s="2" t="s">
        <v>19</v>
      </c>
      <c r="J31" s="2" t="s">
        <v>217</v>
      </c>
      <c r="L31" s="2">
        <v>3.7</v>
      </c>
      <c r="N31" s="2">
        <v>738.1</v>
      </c>
      <c r="O31" s="2" t="s">
        <v>20</v>
      </c>
      <c r="R31" s="2" t="s">
        <v>20</v>
      </c>
    </row>
    <row r="32" spans="1:27" x14ac:dyDescent="0.3">
      <c r="A32" s="47">
        <v>45563</v>
      </c>
      <c r="B32" s="2" t="s">
        <v>48</v>
      </c>
      <c r="C32" s="2" t="s">
        <v>15</v>
      </c>
      <c r="D32" s="2" t="s">
        <v>215</v>
      </c>
      <c r="E32" s="2" t="s">
        <v>16</v>
      </c>
      <c r="F32" s="2" t="s">
        <v>216</v>
      </c>
      <c r="G32" s="2" t="s">
        <v>18</v>
      </c>
      <c r="H32" s="2" t="s">
        <v>19</v>
      </c>
      <c r="J32" s="2" t="s">
        <v>217</v>
      </c>
      <c r="L32" s="2">
        <v>2.8</v>
      </c>
      <c r="N32" s="2">
        <v>738.1</v>
      </c>
      <c r="O32" s="2" t="s">
        <v>20</v>
      </c>
      <c r="R32" s="2" t="s">
        <v>20</v>
      </c>
    </row>
    <row r="33" spans="1:18" x14ac:dyDescent="0.3">
      <c r="A33" s="47">
        <v>45563</v>
      </c>
      <c r="B33" s="2" t="s">
        <v>48</v>
      </c>
      <c r="C33" s="2" t="s">
        <v>15</v>
      </c>
      <c r="D33" s="2" t="s">
        <v>215</v>
      </c>
      <c r="E33" s="2" t="s">
        <v>16</v>
      </c>
      <c r="F33" s="2" t="s">
        <v>216</v>
      </c>
      <c r="G33" s="2" t="s">
        <v>18</v>
      </c>
      <c r="H33" s="2" t="s">
        <v>19</v>
      </c>
      <c r="J33" s="2" t="s">
        <v>217</v>
      </c>
      <c r="L33" s="2">
        <v>1.5</v>
      </c>
      <c r="N33" s="2">
        <v>738.1</v>
      </c>
      <c r="O33" s="2" t="s">
        <v>20</v>
      </c>
      <c r="R33" s="2" t="s">
        <v>20</v>
      </c>
    </row>
    <row r="34" spans="1:18" x14ac:dyDescent="0.3">
      <c r="A34" s="47">
        <v>45563</v>
      </c>
      <c r="B34" s="2" t="s">
        <v>48</v>
      </c>
      <c r="C34" s="2" t="s">
        <v>15</v>
      </c>
      <c r="D34" s="2" t="s">
        <v>215</v>
      </c>
      <c r="E34" s="2" t="s">
        <v>16</v>
      </c>
      <c r="F34" s="2" t="s">
        <v>216</v>
      </c>
      <c r="G34" s="2" t="s">
        <v>18</v>
      </c>
      <c r="H34" s="2" t="s">
        <v>19</v>
      </c>
      <c r="J34" s="2" t="s">
        <v>217</v>
      </c>
      <c r="L34" s="2">
        <v>0.7</v>
      </c>
      <c r="N34" s="2">
        <v>738.1</v>
      </c>
      <c r="O34" s="2" t="s">
        <v>20</v>
      </c>
      <c r="R34" s="2" t="s">
        <v>20</v>
      </c>
    </row>
    <row r="35" spans="1:18" x14ac:dyDescent="0.3">
      <c r="A35" s="47">
        <v>45563</v>
      </c>
      <c r="B35" s="2" t="s">
        <v>48</v>
      </c>
      <c r="C35" s="2" t="s">
        <v>15</v>
      </c>
      <c r="D35" s="2" t="s">
        <v>215</v>
      </c>
      <c r="E35" s="2" t="s">
        <v>16</v>
      </c>
      <c r="F35" s="2" t="s">
        <v>216</v>
      </c>
      <c r="G35" s="2" t="s">
        <v>18</v>
      </c>
      <c r="H35" s="2" t="s">
        <v>19</v>
      </c>
      <c r="J35" s="2" t="s">
        <v>217</v>
      </c>
      <c r="L35" s="2">
        <v>0.2</v>
      </c>
      <c r="N35" s="2">
        <v>738.1</v>
      </c>
      <c r="O35" s="2" t="s">
        <v>20</v>
      </c>
      <c r="R35" s="2" t="s">
        <v>20</v>
      </c>
    </row>
    <row r="36" spans="1:18" x14ac:dyDescent="0.3">
      <c r="A36" s="47">
        <v>45564</v>
      </c>
      <c r="B36" s="2" t="s">
        <v>48</v>
      </c>
      <c r="C36" s="2" t="s">
        <v>15</v>
      </c>
      <c r="D36" s="2" t="s">
        <v>215</v>
      </c>
      <c r="E36" s="2" t="s">
        <v>16</v>
      </c>
      <c r="F36" s="2" t="s">
        <v>216</v>
      </c>
      <c r="G36" s="2" t="s">
        <v>18</v>
      </c>
      <c r="H36" s="2" t="s">
        <v>19</v>
      </c>
      <c r="J36" s="2" t="s">
        <v>217</v>
      </c>
      <c r="L36" s="2">
        <v>0.8</v>
      </c>
      <c r="N36" s="2">
        <v>738.1</v>
      </c>
      <c r="O36" s="2" t="s">
        <v>20</v>
      </c>
      <c r="R36" s="2" t="s">
        <v>20</v>
      </c>
    </row>
    <row r="37" spans="1:18" x14ac:dyDescent="0.3">
      <c r="A37" s="47">
        <v>45564</v>
      </c>
      <c r="B37" s="2" t="s">
        <v>48</v>
      </c>
      <c r="C37" s="2" t="s">
        <v>15</v>
      </c>
      <c r="D37" s="2" t="s">
        <v>215</v>
      </c>
      <c r="E37" s="2" t="s">
        <v>16</v>
      </c>
      <c r="F37" s="2" t="s">
        <v>216</v>
      </c>
      <c r="G37" s="2" t="s">
        <v>18</v>
      </c>
      <c r="H37" s="2" t="s">
        <v>19</v>
      </c>
      <c r="J37" s="2" t="s">
        <v>217</v>
      </c>
      <c r="L37" s="2">
        <v>2.5</v>
      </c>
      <c r="N37" s="2">
        <v>738.1</v>
      </c>
      <c r="O37" s="2" t="s">
        <v>20</v>
      </c>
      <c r="R37" s="2" t="s">
        <v>20</v>
      </c>
    </row>
    <row r="38" spans="1:18" x14ac:dyDescent="0.3">
      <c r="A38" s="47">
        <v>45564</v>
      </c>
      <c r="B38" s="2" t="s">
        <v>48</v>
      </c>
      <c r="C38" s="2" t="s">
        <v>15</v>
      </c>
      <c r="D38" s="2" t="s">
        <v>215</v>
      </c>
      <c r="E38" s="2" t="s">
        <v>16</v>
      </c>
      <c r="F38" s="2" t="s">
        <v>216</v>
      </c>
      <c r="G38" s="2" t="s">
        <v>18</v>
      </c>
      <c r="H38" s="2" t="s">
        <v>19</v>
      </c>
      <c r="J38" s="2" t="s">
        <v>217</v>
      </c>
      <c r="L38" s="2">
        <v>5.4</v>
      </c>
      <c r="N38" s="2">
        <v>738.1</v>
      </c>
      <c r="O38" s="2" t="s">
        <v>20</v>
      </c>
      <c r="R38" s="2" t="s">
        <v>20</v>
      </c>
    </row>
    <row r="39" spans="1:18" x14ac:dyDescent="0.3">
      <c r="A39" s="47">
        <v>45564</v>
      </c>
      <c r="B39" s="2" t="s">
        <v>48</v>
      </c>
      <c r="C39" s="2" t="s">
        <v>15</v>
      </c>
      <c r="D39" s="2" t="s">
        <v>215</v>
      </c>
      <c r="E39" s="2" t="s">
        <v>16</v>
      </c>
      <c r="F39" s="2" t="s">
        <v>216</v>
      </c>
      <c r="G39" s="2" t="s">
        <v>18</v>
      </c>
      <c r="H39" s="2" t="s">
        <v>19</v>
      </c>
      <c r="J39" s="2" t="s">
        <v>217</v>
      </c>
      <c r="L39" s="2">
        <v>0.7</v>
      </c>
      <c r="N39" s="2">
        <v>738.1</v>
      </c>
      <c r="O39" s="2" t="s">
        <v>20</v>
      </c>
      <c r="R39" s="2" t="s">
        <v>20</v>
      </c>
    </row>
    <row r="40" spans="1:18" x14ac:dyDescent="0.3">
      <c r="A40" s="47">
        <v>45564</v>
      </c>
      <c r="B40" s="2" t="s">
        <v>48</v>
      </c>
      <c r="C40" s="2" t="s">
        <v>15</v>
      </c>
      <c r="D40" s="2" t="s">
        <v>215</v>
      </c>
      <c r="E40" s="2" t="s">
        <v>16</v>
      </c>
      <c r="F40" s="2" t="s">
        <v>216</v>
      </c>
      <c r="G40" s="2" t="s">
        <v>18</v>
      </c>
      <c r="H40" s="2" t="s">
        <v>19</v>
      </c>
      <c r="J40" s="2" t="s">
        <v>217</v>
      </c>
      <c r="L40" s="2">
        <v>1.5</v>
      </c>
      <c r="N40" s="2">
        <v>738.1</v>
      </c>
      <c r="O40" s="2" t="s">
        <v>20</v>
      </c>
      <c r="R40" s="2" t="s">
        <v>20</v>
      </c>
    </row>
    <row r="41" spans="1:18" x14ac:dyDescent="0.3">
      <c r="A41" s="47">
        <v>45564</v>
      </c>
      <c r="B41" s="2" t="s">
        <v>48</v>
      </c>
      <c r="C41" s="2" t="s">
        <v>15</v>
      </c>
      <c r="D41" s="2" t="s">
        <v>215</v>
      </c>
      <c r="E41" s="2" t="s">
        <v>16</v>
      </c>
      <c r="F41" s="2" t="s">
        <v>216</v>
      </c>
      <c r="G41" s="2" t="s">
        <v>18</v>
      </c>
      <c r="H41" s="2" t="s">
        <v>19</v>
      </c>
      <c r="J41" s="2" t="s">
        <v>217</v>
      </c>
      <c r="L41" s="2">
        <v>0.7</v>
      </c>
      <c r="N41" s="2">
        <v>738.1</v>
      </c>
      <c r="O41" s="2" t="s">
        <v>20</v>
      </c>
      <c r="R41" s="2" t="s">
        <v>20</v>
      </c>
    </row>
    <row r="42" spans="1:18" x14ac:dyDescent="0.3">
      <c r="A42" s="47">
        <v>45565</v>
      </c>
      <c r="B42" s="2" t="s">
        <v>48</v>
      </c>
      <c r="C42" s="2" t="s">
        <v>15</v>
      </c>
      <c r="D42" s="2" t="s">
        <v>215</v>
      </c>
      <c r="E42" s="2" t="s">
        <v>16</v>
      </c>
      <c r="F42" s="2" t="s">
        <v>216</v>
      </c>
      <c r="G42" s="2" t="s">
        <v>18</v>
      </c>
      <c r="H42" s="2" t="s">
        <v>19</v>
      </c>
      <c r="J42" s="2" t="s">
        <v>217</v>
      </c>
      <c r="L42" s="2">
        <v>0.5</v>
      </c>
      <c r="N42" s="2">
        <v>738.1</v>
      </c>
      <c r="O42" s="2" t="s">
        <v>20</v>
      </c>
      <c r="R42" s="2" t="s">
        <v>20</v>
      </c>
    </row>
    <row r="43" spans="1:18" x14ac:dyDescent="0.3">
      <c r="A43" s="47">
        <v>45565</v>
      </c>
      <c r="B43" s="2" t="s">
        <v>48</v>
      </c>
      <c r="C43" s="2" t="s">
        <v>15</v>
      </c>
      <c r="D43" s="2" t="s">
        <v>215</v>
      </c>
      <c r="E43" s="2" t="s">
        <v>16</v>
      </c>
      <c r="F43" s="2" t="s">
        <v>216</v>
      </c>
      <c r="G43" s="2" t="s">
        <v>18</v>
      </c>
      <c r="H43" s="2" t="s">
        <v>19</v>
      </c>
      <c r="J43" s="2" t="s">
        <v>217</v>
      </c>
      <c r="L43" s="2">
        <v>0.2</v>
      </c>
      <c r="N43" s="2">
        <v>738.1</v>
      </c>
      <c r="O43" s="2" t="s">
        <v>20</v>
      </c>
      <c r="R43" s="2" t="s">
        <v>20</v>
      </c>
    </row>
    <row r="44" spans="1:18" x14ac:dyDescent="0.3">
      <c r="A44" s="47">
        <v>45565</v>
      </c>
      <c r="B44" s="2" t="s">
        <v>48</v>
      </c>
      <c r="C44" s="2" t="s">
        <v>15</v>
      </c>
      <c r="D44" s="2" t="s">
        <v>215</v>
      </c>
      <c r="E44" s="2" t="s">
        <v>16</v>
      </c>
      <c r="F44" s="2" t="s">
        <v>216</v>
      </c>
      <c r="G44" s="2" t="s">
        <v>18</v>
      </c>
      <c r="H44" s="2" t="s">
        <v>19</v>
      </c>
      <c r="J44" s="2" t="s">
        <v>217</v>
      </c>
      <c r="L44" s="2">
        <v>2.9</v>
      </c>
      <c r="N44" s="2">
        <v>738.1</v>
      </c>
      <c r="O44" s="2" t="s">
        <v>20</v>
      </c>
      <c r="R44" s="2" t="s">
        <v>20</v>
      </c>
    </row>
    <row r="45" spans="1:18" x14ac:dyDescent="0.3">
      <c r="A45" s="47">
        <v>45565</v>
      </c>
      <c r="B45" s="2" t="s">
        <v>48</v>
      </c>
      <c r="C45" s="2" t="s">
        <v>15</v>
      </c>
      <c r="D45" s="2" t="s">
        <v>215</v>
      </c>
      <c r="E45" s="2" t="s">
        <v>16</v>
      </c>
      <c r="F45" s="2" t="s">
        <v>216</v>
      </c>
      <c r="G45" s="2" t="s">
        <v>18</v>
      </c>
      <c r="H45" s="2" t="s">
        <v>19</v>
      </c>
      <c r="J45" s="2" t="s">
        <v>217</v>
      </c>
      <c r="L45" s="2">
        <v>0.7</v>
      </c>
      <c r="N45" s="2">
        <v>738.1</v>
      </c>
      <c r="O45" s="2" t="s">
        <v>20</v>
      </c>
      <c r="R45" s="2" t="s">
        <v>20</v>
      </c>
    </row>
    <row r="46" spans="1:18" x14ac:dyDescent="0.3">
      <c r="A46" s="47">
        <v>45474</v>
      </c>
      <c r="B46" s="2" t="s">
        <v>48</v>
      </c>
      <c r="C46" s="2" t="s">
        <v>15</v>
      </c>
      <c r="D46" s="2" t="s">
        <v>215</v>
      </c>
      <c r="E46" s="2" t="s">
        <v>16</v>
      </c>
      <c r="F46" s="2" t="s">
        <v>216</v>
      </c>
      <c r="G46" s="2" t="s">
        <v>50</v>
      </c>
      <c r="H46" s="2" t="s">
        <v>19</v>
      </c>
      <c r="J46" s="2" t="s">
        <v>217</v>
      </c>
      <c r="L46" s="2">
        <v>10</v>
      </c>
      <c r="N46" s="2">
        <v>738.1</v>
      </c>
      <c r="O46" s="2" t="s">
        <v>20</v>
      </c>
      <c r="R46" s="2" t="s">
        <v>20</v>
      </c>
    </row>
    <row r="47" spans="1:18" x14ac:dyDescent="0.3">
      <c r="A47" s="47">
        <v>45474</v>
      </c>
      <c r="B47" s="2" t="s">
        <v>48</v>
      </c>
      <c r="C47" s="2" t="s">
        <v>15</v>
      </c>
      <c r="D47" s="2" t="s">
        <v>215</v>
      </c>
      <c r="E47" s="2" t="s">
        <v>16</v>
      </c>
      <c r="F47" s="2" t="s">
        <v>216</v>
      </c>
      <c r="G47" s="2" t="s">
        <v>18</v>
      </c>
      <c r="H47" s="2" t="s">
        <v>19</v>
      </c>
      <c r="J47" s="2" t="s">
        <v>217</v>
      </c>
      <c r="L47" s="2">
        <v>0.2</v>
      </c>
      <c r="N47" s="2">
        <v>738.1</v>
      </c>
      <c r="O47" s="2" t="s">
        <v>20</v>
      </c>
      <c r="R47" s="2" t="s">
        <v>20</v>
      </c>
    </row>
    <row r="48" spans="1:18" x14ac:dyDescent="0.3">
      <c r="A48" s="47">
        <v>45474</v>
      </c>
      <c r="B48" s="2" t="s">
        <v>48</v>
      </c>
      <c r="C48" s="2" t="s">
        <v>15</v>
      </c>
      <c r="D48" s="2" t="s">
        <v>215</v>
      </c>
      <c r="E48" s="2" t="s">
        <v>16</v>
      </c>
      <c r="F48" s="2" t="s">
        <v>216</v>
      </c>
      <c r="G48" s="2" t="s">
        <v>18</v>
      </c>
      <c r="H48" s="2" t="s">
        <v>19</v>
      </c>
      <c r="J48" s="2" t="s">
        <v>217</v>
      </c>
      <c r="L48" s="2">
        <v>0.3</v>
      </c>
      <c r="N48" s="2">
        <v>738.1</v>
      </c>
      <c r="O48" s="2" t="s">
        <v>20</v>
      </c>
      <c r="R48" s="2" t="s">
        <v>20</v>
      </c>
    </row>
    <row r="49" spans="1:18" x14ac:dyDescent="0.3">
      <c r="A49" s="47">
        <v>45474</v>
      </c>
      <c r="B49" s="2" t="s">
        <v>48</v>
      </c>
      <c r="C49" s="2" t="s">
        <v>15</v>
      </c>
      <c r="D49" s="2" t="s">
        <v>215</v>
      </c>
      <c r="E49" s="2" t="s">
        <v>16</v>
      </c>
      <c r="F49" s="2" t="s">
        <v>216</v>
      </c>
      <c r="G49" s="2" t="s">
        <v>18</v>
      </c>
      <c r="H49" s="2" t="s">
        <v>19</v>
      </c>
      <c r="J49" s="2" t="s">
        <v>217</v>
      </c>
      <c r="L49" s="2">
        <v>1</v>
      </c>
      <c r="N49" s="2">
        <v>738.1</v>
      </c>
      <c r="O49" s="2" t="s">
        <v>20</v>
      </c>
      <c r="R49" s="2" t="s">
        <v>20</v>
      </c>
    </row>
    <row r="50" spans="1:18" x14ac:dyDescent="0.3">
      <c r="A50" s="47">
        <v>45474</v>
      </c>
      <c r="B50" s="2" t="s">
        <v>48</v>
      </c>
      <c r="C50" s="2" t="s">
        <v>15</v>
      </c>
      <c r="D50" s="2" t="s">
        <v>215</v>
      </c>
      <c r="E50" s="2" t="s">
        <v>16</v>
      </c>
      <c r="F50" s="2" t="s">
        <v>216</v>
      </c>
      <c r="G50" s="2" t="s">
        <v>18</v>
      </c>
      <c r="H50" s="2" t="s">
        <v>19</v>
      </c>
      <c r="J50" s="2" t="s">
        <v>217</v>
      </c>
      <c r="L50" s="2">
        <v>1</v>
      </c>
      <c r="N50" s="2">
        <v>738.1</v>
      </c>
      <c r="O50" s="2" t="s">
        <v>20</v>
      </c>
      <c r="R50" s="2" t="s">
        <v>20</v>
      </c>
    </row>
    <row r="51" spans="1:18" x14ac:dyDescent="0.3">
      <c r="A51" s="47">
        <v>45474</v>
      </c>
      <c r="B51" s="2" t="s">
        <v>48</v>
      </c>
      <c r="C51" s="2" t="s">
        <v>15</v>
      </c>
      <c r="D51" s="2" t="s">
        <v>215</v>
      </c>
      <c r="E51" s="2" t="s">
        <v>16</v>
      </c>
      <c r="F51" s="2" t="s">
        <v>216</v>
      </c>
      <c r="G51" s="2" t="s">
        <v>18</v>
      </c>
      <c r="H51" s="2" t="s">
        <v>19</v>
      </c>
      <c r="J51" s="2" t="s">
        <v>217</v>
      </c>
      <c r="L51" s="2">
        <v>0.5</v>
      </c>
      <c r="N51" s="2">
        <v>738.1</v>
      </c>
      <c r="O51" s="2" t="s">
        <v>20</v>
      </c>
      <c r="R51" s="2" t="s">
        <v>20</v>
      </c>
    </row>
    <row r="52" spans="1:18" x14ac:dyDescent="0.3">
      <c r="A52" s="47">
        <v>45474</v>
      </c>
      <c r="B52" s="2" t="s">
        <v>48</v>
      </c>
      <c r="C52" s="2" t="s">
        <v>15</v>
      </c>
      <c r="D52" s="2" t="s">
        <v>215</v>
      </c>
      <c r="E52" s="2" t="s">
        <v>16</v>
      </c>
      <c r="F52" s="2" t="s">
        <v>216</v>
      </c>
      <c r="G52" s="2" t="s">
        <v>18</v>
      </c>
      <c r="H52" s="2" t="s">
        <v>19</v>
      </c>
      <c r="J52" s="2" t="s">
        <v>217</v>
      </c>
      <c r="L52" s="2">
        <v>0.3</v>
      </c>
      <c r="N52" s="2">
        <v>738.1</v>
      </c>
      <c r="O52" s="2" t="s">
        <v>20</v>
      </c>
      <c r="R52" s="2" t="s">
        <v>20</v>
      </c>
    </row>
    <row r="53" spans="1:18" x14ac:dyDescent="0.3">
      <c r="A53" s="47">
        <v>45475</v>
      </c>
      <c r="B53" s="2" t="s">
        <v>48</v>
      </c>
      <c r="C53" s="2" t="s">
        <v>15</v>
      </c>
      <c r="D53" s="2" t="s">
        <v>215</v>
      </c>
      <c r="E53" s="2" t="s">
        <v>16</v>
      </c>
      <c r="F53" s="2" t="s">
        <v>216</v>
      </c>
      <c r="G53" s="2" t="s">
        <v>49</v>
      </c>
      <c r="H53" s="2" t="s">
        <v>19</v>
      </c>
      <c r="J53" s="2" t="s">
        <v>217</v>
      </c>
      <c r="L53" s="2">
        <v>19.5</v>
      </c>
      <c r="N53" s="2">
        <v>738.1</v>
      </c>
      <c r="O53" s="2" t="s">
        <v>20</v>
      </c>
      <c r="R53" s="2" t="s">
        <v>20</v>
      </c>
    </row>
    <row r="54" spans="1:18" x14ac:dyDescent="0.3">
      <c r="A54" s="47">
        <v>45475</v>
      </c>
      <c r="B54" s="2" t="s">
        <v>48</v>
      </c>
      <c r="C54" s="2" t="s">
        <v>15</v>
      </c>
      <c r="D54" s="2" t="s">
        <v>215</v>
      </c>
      <c r="E54" s="2" t="s">
        <v>16</v>
      </c>
      <c r="F54" s="2" t="s">
        <v>216</v>
      </c>
      <c r="G54" s="2" t="s">
        <v>18</v>
      </c>
      <c r="H54" s="2" t="s">
        <v>19</v>
      </c>
      <c r="J54" s="2" t="s">
        <v>217</v>
      </c>
      <c r="L54" s="2">
        <v>1</v>
      </c>
      <c r="N54" s="2">
        <v>738.1</v>
      </c>
      <c r="O54" s="2" t="s">
        <v>20</v>
      </c>
      <c r="R54" s="2" t="s">
        <v>20</v>
      </c>
    </row>
    <row r="55" spans="1:18" x14ac:dyDescent="0.3">
      <c r="A55" s="47">
        <v>45475</v>
      </c>
      <c r="B55" s="2" t="s">
        <v>48</v>
      </c>
      <c r="C55" s="2" t="s">
        <v>15</v>
      </c>
      <c r="D55" s="2" t="s">
        <v>215</v>
      </c>
      <c r="E55" s="2" t="s">
        <v>16</v>
      </c>
      <c r="F55" s="2" t="s">
        <v>216</v>
      </c>
      <c r="G55" s="2" t="s">
        <v>78</v>
      </c>
      <c r="H55" s="2" t="s">
        <v>19</v>
      </c>
      <c r="J55" s="2" t="s">
        <v>217</v>
      </c>
      <c r="L55" s="2">
        <v>1.5</v>
      </c>
      <c r="N55" s="2">
        <v>738.1</v>
      </c>
      <c r="O55" s="2" t="s">
        <v>20</v>
      </c>
      <c r="R55" s="2" t="s">
        <v>20</v>
      </c>
    </row>
    <row r="56" spans="1:18" x14ac:dyDescent="0.3">
      <c r="A56" s="47">
        <v>45475</v>
      </c>
      <c r="B56" s="2" t="s">
        <v>48</v>
      </c>
      <c r="C56" s="2" t="s">
        <v>15</v>
      </c>
      <c r="D56" s="2" t="s">
        <v>215</v>
      </c>
      <c r="E56" s="2" t="s">
        <v>16</v>
      </c>
      <c r="F56" s="2" t="s">
        <v>216</v>
      </c>
      <c r="G56" s="2" t="s">
        <v>18</v>
      </c>
      <c r="H56" s="2" t="s">
        <v>19</v>
      </c>
      <c r="J56" s="2" t="s">
        <v>217</v>
      </c>
      <c r="L56" s="2">
        <v>2.5</v>
      </c>
      <c r="N56" s="2">
        <v>738.1</v>
      </c>
      <c r="O56" s="2" t="s">
        <v>20</v>
      </c>
      <c r="R56" s="2" t="s">
        <v>20</v>
      </c>
    </row>
    <row r="57" spans="1:18" x14ac:dyDescent="0.3">
      <c r="A57" s="47">
        <v>45475</v>
      </c>
      <c r="B57" s="2" t="s">
        <v>48</v>
      </c>
      <c r="C57" s="2" t="s">
        <v>15</v>
      </c>
      <c r="D57" s="2" t="s">
        <v>215</v>
      </c>
      <c r="E57" s="2" t="s">
        <v>16</v>
      </c>
      <c r="F57" s="2" t="s">
        <v>216</v>
      </c>
      <c r="G57" s="2" t="s">
        <v>18</v>
      </c>
      <c r="H57" s="2" t="s">
        <v>19</v>
      </c>
      <c r="J57" s="2" t="s">
        <v>217</v>
      </c>
      <c r="L57" s="2">
        <v>1</v>
      </c>
      <c r="N57" s="2">
        <v>738.1</v>
      </c>
      <c r="O57" s="2" t="s">
        <v>20</v>
      </c>
      <c r="R57" s="2" t="s">
        <v>20</v>
      </c>
    </row>
    <row r="58" spans="1:18" x14ac:dyDescent="0.3">
      <c r="A58" s="47">
        <v>45475</v>
      </c>
      <c r="B58" s="2" t="s">
        <v>48</v>
      </c>
      <c r="C58" s="2" t="s">
        <v>15</v>
      </c>
      <c r="D58" s="2" t="s">
        <v>215</v>
      </c>
      <c r="E58" s="2" t="s">
        <v>16</v>
      </c>
      <c r="F58" s="2" t="s">
        <v>216</v>
      </c>
      <c r="G58" s="2" t="s">
        <v>18</v>
      </c>
      <c r="H58" s="2" t="s">
        <v>19</v>
      </c>
      <c r="J58" s="2" t="s">
        <v>217</v>
      </c>
      <c r="L58" s="2">
        <v>5.2</v>
      </c>
      <c r="N58" s="2">
        <v>738.1</v>
      </c>
      <c r="O58" s="2" t="s">
        <v>20</v>
      </c>
      <c r="R58" s="2" t="s">
        <v>20</v>
      </c>
    </row>
    <row r="59" spans="1:18" x14ac:dyDescent="0.3">
      <c r="A59" s="47">
        <v>45475</v>
      </c>
      <c r="B59" s="2" t="s">
        <v>48</v>
      </c>
      <c r="C59" s="2" t="s">
        <v>15</v>
      </c>
      <c r="D59" s="2" t="s">
        <v>215</v>
      </c>
      <c r="E59" s="2" t="s">
        <v>16</v>
      </c>
      <c r="F59" s="2" t="s">
        <v>216</v>
      </c>
      <c r="G59" s="2" t="s">
        <v>78</v>
      </c>
      <c r="H59" s="2" t="s">
        <v>19</v>
      </c>
      <c r="J59" s="2" t="s">
        <v>217</v>
      </c>
      <c r="L59" s="2">
        <v>1.5</v>
      </c>
      <c r="N59" s="2">
        <v>738.1</v>
      </c>
      <c r="O59" s="2" t="s">
        <v>20</v>
      </c>
      <c r="R59" s="2" t="s">
        <v>20</v>
      </c>
    </row>
    <row r="60" spans="1:18" x14ac:dyDescent="0.3">
      <c r="A60" s="47">
        <v>45475</v>
      </c>
      <c r="B60" s="2" t="s">
        <v>48</v>
      </c>
      <c r="C60" s="2" t="s">
        <v>15</v>
      </c>
      <c r="D60" s="2" t="s">
        <v>215</v>
      </c>
      <c r="E60" s="2" t="s">
        <v>16</v>
      </c>
      <c r="F60" s="2" t="s">
        <v>216</v>
      </c>
      <c r="G60" s="2" t="s">
        <v>18</v>
      </c>
      <c r="H60" s="2" t="s">
        <v>19</v>
      </c>
      <c r="J60" s="2" t="s">
        <v>217</v>
      </c>
      <c r="L60" s="2">
        <v>1.5</v>
      </c>
      <c r="N60" s="2">
        <v>738.1</v>
      </c>
      <c r="O60" s="2" t="s">
        <v>20</v>
      </c>
      <c r="R60" s="2" t="s">
        <v>20</v>
      </c>
    </row>
    <row r="61" spans="1:18" x14ac:dyDescent="0.3">
      <c r="A61" s="47">
        <v>45476</v>
      </c>
      <c r="B61" s="2" t="s">
        <v>48</v>
      </c>
      <c r="C61" s="2" t="s">
        <v>15</v>
      </c>
      <c r="D61" s="2" t="s">
        <v>215</v>
      </c>
      <c r="E61" s="2" t="s">
        <v>16</v>
      </c>
      <c r="F61" s="2" t="s">
        <v>216</v>
      </c>
      <c r="G61" s="2" t="s">
        <v>50</v>
      </c>
      <c r="H61" s="2" t="s">
        <v>19</v>
      </c>
      <c r="J61" s="2" t="s">
        <v>217</v>
      </c>
      <c r="L61" s="2">
        <v>18</v>
      </c>
      <c r="N61" s="2">
        <v>738.1</v>
      </c>
      <c r="O61" s="2" t="s">
        <v>20</v>
      </c>
      <c r="R61" s="2" t="s">
        <v>20</v>
      </c>
    </row>
    <row r="62" spans="1:18" x14ac:dyDescent="0.3">
      <c r="A62" s="47">
        <v>45476</v>
      </c>
      <c r="B62" s="2" t="s">
        <v>48</v>
      </c>
      <c r="C62" s="2" t="s">
        <v>15</v>
      </c>
      <c r="D62" s="2" t="s">
        <v>215</v>
      </c>
      <c r="E62" s="2" t="s">
        <v>16</v>
      </c>
      <c r="F62" s="2" t="s">
        <v>216</v>
      </c>
      <c r="G62" s="2" t="s">
        <v>18</v>
      </c>
      <c r="H62" s="2" t="s">
        <v>19</v>
      </c>
      <c r="J62" s="2" t="s">
        <v>217</v>
      </c>
      <c r="L62" s="2">
        <v>1</v>
      </c>
      <c r="N62" s="2">
        <v>738.1</v>
      </c>
      <c r="O62" s="2" t="s">
        <v>20</v>
      </c>
      <c r="R62" s="2" t="s">
        <v>20</v>
      </c>
    </row>
    <row r="63" spans="1:18" x14ac:dyDescent="0.3">
      <c r="A63" s="47">
        <v>45476</v>
      </c>
      <c r="B63" s="2" t="s">
        <v>48</v>
      </c>
      <c r="C63" s="2" t="s">
        <v>15</v>
      </c>
      <c r="D63" s="2" t="s">
        <v>215</v>
      </c>
      <c r="E63" s="2" t="s">
        <v>16</v>
      </c>
      <c r="F63" s="2" t="s">
        <v>216</v>
      </c>
      <c r="G63" s="2" t="s">
        <v>18</v>
      </c>
      <c r="H63" s="2" t="s">
        <v>19</v>
      </c>
      <c r="J63" s="2" t="s">
        <v>217</v>
      </c>
      <c r="L63" s="2">
        <v>1</v>
      </c>
      <c r="N63" s="2">
        <v>738.1</v>
      </c>
      <c r="O63" s="2" t="s">
        <v>20</v>
      </c>
      <c r="R63" s="2" t="s">
        <v>20</v>
      </c>
    </row>
    <row r="64" spans="1:18" x14ac:dyDescent="0.3">
      <c r="A64" s="47">
        <v>45476</v>
      </c>
      <c r="B64" s="2" t="s">
        <v>48</v>
      </c>
      <c r="C64" s="2" t="s">
        <v>15</v>
      </c>
      <c r="D64" s="2" t="s">
        <v>215</v>
      </c>
      <c r="E64" s="2" t="s">
        <v>16</v>
      </c>
      <c r="F64" s="2" t="s">
        <v>216</v>
      </c>
      <c r="G64" s="2" t="s">
        <v>78</v>
      </c>
      <c r="H64" s="2" t="s">
        <v>19</v>
      </c>
      <c r="J64" s="2" t="s">
        <v>217</v>
      </c>
      <c r="L64" s="2">
        <v>0.3</v>
      </c>
      <c r="N64" s="2">
        <v>738.1</v>
      </c>
      <c r="O64" s="2" t="s">
        <v>20</v>
      </c>
      <c r="R64" s="2" t="s">
        <v>20</v>
      </c>
    </row>
    <row r="65" spans="1:18" x14ac:dyDescent="0.3">
      <c r="A65" s="47">
        <v>45476</v>
      </c>
      <c r="B65" s="2" t="s">
        <v>48</v>
      </c>
      <c r="C65" s="2" t="s">
        <v>15</v>
      </c>
      <c r="D65" s="2" t="s">
        <v>215</v>
      </c>
      <c r="E65" s="2" t="s">
        <v>16</v>
      </c>
      <c r="F65" s="2" t="s">
        <v>216</v>
      </c>
      <c r="G65" s="2" t="s">
        <v>78</v>
      </c>
      <c r="H65" s="2" t="s">
        <v>19</v>
      </c>
      <c r="J65" s="2" t="s">
        <v>217</v>
      </c>
      <c r="L65" s="2">
        <v>2.5</v>
      </c>
      <c r="N65" s="2">
        <v>738.1</v>
      </c>
      <c r="O65" s="2" t="s">
        <v>20</v>
      </c>
      <c r="R65" s="2" t="s">
        <v>20</v>
      </c>
    </row>
    <row r="66" spans="1:18" x14ac:dyDescent="0.3">
      <c r="A66" s="47">
        <v>45476</v>
      </c>
      <c r="B66" s="2" t="s">
        <v>48</v>
      </c>
      <c r="C66" s="2" t="s">
        <v>15</v>
      </c>
      <c r="D66" s="2" t="s">
        <v>215</v>
      </c>
      <c r="E66" s="2" t="s">
        <v>16</v>
      </c>
      <c r="F66" s="2" t="s">
        <v>216</v>
      </c>
      <c r="G66" s="2" t="s">
        <v>18</v>
      </c>
      <c r="H66" s="2" t="s">
        <v>19</v>
      </c>
      <c r="J66" s="2" t="s">
        <v>217</v>
      </c>
      <c r="L66" s="2">
        <v>1.3</v>
      </c>
      <c r="N66" s="2">
        <v>738.1</v>
      </c>
      <c r="O66" s="2" t="s">
        <v>20</v>
      </c>
      <c r="R66" s="2" t="s">
        <v>20</v>
      </c>
    </row>
    <row r="67" spans="1:18" x14ac:dyDescent="0.3">
      <c r="A67" s="47">
        <v>45476</v>
      </c>
      <c r="B67" s="2" t="s">
        <v>48</v>
      </c>
      <c r="C67" s="2" t="s">
        <v>15</v>
      </c>
      <c r="D67" s="2" t="s">
        <v>215</v>
      </c>
      <c r="E67" s="2" t="s">
        <v>16</v>
      </c>
      <c r="F67" s="2" t="s">
        <v>216</v>
      </c>
      <c r="G67" s="2" t="s">
        <v>78</v>
      </c>
      <c r="H67" s="2" t="s">
        <v>19</v>
      </c>
      <c r="J67" s="2" t="s">
        <v>217</v>
      </c>
      <c r="L67" s="2">
        <v>1.4</v>
      </c>
      <c r="N67" s="2">
        <v>738.1</v>
      </c>
      <c r="O67" s="2" t="s">
        <v>20</v>
      </c>
      <c r="R67" s="2" t="s">
        <v>20</v>
      </c>
    </row>
    <row r="68" spans="1:18" x14ac:dyDescent="0.3">
      <c r="A68" s="47">
        <v>45476</v>
      </c>
      <c r="B68" s="2" t="s">
        <v>48</v>
      </c>
      <c r="C68" s="2" t="s">
        <v>15</v>
      </c>
      <c r="D68" s="2" t="s">
        <v>215</v>
      </c>
      <c r="E68" s="2" t="s">
        <v>16</v>
      </c>
      <c r="F68" s="2" t="s">
        <v>216</v>
      </c>
      <c r="G68" s="2" t="s">
        <v>78</v>
      </c>
      <c r="H68" s="2" t="s">
        <v>19</v>
      </c>
      <c r="J68" s="2" t="s">
        <v>217</v>
      </c>
      <c r="L68" s="2">
        <v>0.4</v>
      </c>
      <c r="N68" s="2">
        <v>738.1</v>
      </c>
      <c r="O68" s="2" t="s">
        <v>20</v>
      </c>
      <c r="R68" s="2" t="s">
        <v>20</v>
      </c>
    </row>
    <row r="69" spans="1:18" x14ac:dyDescent="0.3">
      <c r="A69" s="47">
        <v>45478</v>
      </c>
      <c r="B69" s="2" t="s">
        <v>48</v>
      </c>
      <c r="C69" s="2" t="s">
        <v>15</v>
      </c>
      <c r="D69" s="2" t="s">
        <v>215</v>
      </c>
      <c r="E69" s="2" t="s">
        <v>16</v>
      </c>
      <c r="F69" s="2" t="s">
        <v>216</v>
      </c>
      <c r="G69" s="2" t="s">
        <v>18</v>
      </c>
      <c r="H69" s="2" t="s">
        <v>19</v>
      </c>
      <c r="J69" s="2" t="s">
        <v>217</v>
      </c>
      <c r="L69" s="2">
        <v>0.2</v>
      </c>
      <c r="N69" s="2">
        <v>738.1</v>
      </c>
      <c r="O69" s="2" t="s">
        <v>20</v>
      </c>
      <c r="R69" s="2" t="s">
        <v>20</v>
      </c>
    </row>
    <row r="70" spans="1:18" x14ac:dyDescent="0.3">
      <c r="A70" s="47">
        <v>45478</v>
      </c>
      <c r="B70" s="2" t="s">
        <v>48</v>
      </c>
      <c r="C70" s="2" t="s">
        <v>15</v>
      </c>
      <c r="D70" s="2" t="s">
        <v>215</v>
      </c>
      <c r="E70" s="2" t="s">
        <v>16</v>
      </c>
      <c r="F70" s="2" t="s">
        <v>216</v>
      </c>
      <c r="G70" s="2" t="s">
        <v>18</v>
      </c>
      <c r="H70" s="2" t="s">
        <v>19</v>
      </c>
      <c r="J70" s="2" t="s">
        <v>217</v>
      </c>
      <c r="L70" s="2">
        <v>0.2</v>
      </c>
      <c r="N70" s="2">
        <v>738.1</v>
      </c>
      <c r="O70" s="2" t="s">
        <v>20</v>
      </c>
      <c r="R70" s="2" t="s">
        <v>20</v>
      </c>
    </row>
    <row r="71" spans="1:18" x14ac:dyDescent="0.3">
      <c r="A71" s="47">
        <v>45478</v>
      </c>
      <c r="B71" s="2" t="s">
        <v>48</v>
      </c>
      <c r="C71" s="2" t="s">
        <v>15</v>
      </c>
      <c r="D71" s="2" t="s">
        <v>215</v>
      </c>
      <c r="E71" s="2" t="s">
        <v>16</v>
      </c>
      <c r="F71" s="2" t="s">
        <v>216</v>
      </c>
      <c r="G71" s="2" t="s">
        <v>18</v>
      </c>
      <c r="H71" s="2" t="s">
        <v>19</v>
      </c>
      <c r="J71" s="2" t="s">
        <v>217</v>
      </c>
      <c r="L71" s="2">
        <v>0.2</v>
      </c>
      <c r="N71" s="2">
        <v>738.1</v>
      </c>
      <c r="O71" s="2" t="s">
        <v>20</v>
      </c>
      <c r="R71" s="2" t="s">
        <v>20</v>
      </c>
    </row>
    <row r="72" spans="1:18" x14ac:dyDescent="0.3">
      <c r="A72" s="47">
        <v>45480</v>
      </c>
      <c r="B72" s="2" t="s">
        <v>48</v>
      </c>
      <c r="C72" s="2" t="s">
        <v>15</v>
      </c>
      <c r="D72" s="2" t="s">
        <v>215</v>
      </c>
      <c r="E72" s="2" t="s">
        <v>16</v>
      </c>
      <c r="F72" s="2" t="s">
        <v>216</v>
      </c>
      <c r="G72" s="2" t="s">
        <v>18</v>
      </c>
      <c r="H72" s="2" t="s">
        <v>19</v>
      </c>
      <c r="J72" s="2" t="s">
        <v>217</v>
      </c>
      <c r="L72" s="2">
        <v>0.4</v>
      </c>
      <c r="N72" s="2">
        <v>738.1</v>
      </c>
      <c r="O72" s="2" t="s">
        <v>20</v>
      </c>
      <c r="R72" s="2" t="s">
        <v>20</v>
      </c>
    </row>
    <row r="73" spans="1:18" x14ac:dyDescent="0.3">
      <c r="A73" s="47">
        <v>45480</v>
      </c>
      <c r="B73" s="2" t="s">
        <v>48</v>
      </c>
      <c r="C73" s="2" t="s">
        <v>15</v>
      </c>
      <c r="D73" s="2" t="s">
        <v>215</v>
      </c>
      <c r="E73" s="2" t="s">
        <v>16</v>
      </c>
      <c r="F73" s="2" t="s">
        <v>216</v>
      </c>
      <c r="G73" s="2" t="s">
        <v>18</v>
      </c>
      <c r="H73" s="2" t="s">
        <v>19</v>
      </c>
      <c r="J73" s="2" t="s">
        <v>217</v>
      </c>
      <c r="L73" s="2">
        <v>0.7</v>
      </c>
      <c r="N73" s="2">
        <v>738.1</v>
      </c>
      <c r="O73" s="2" t="s">
        <v>20</v>
      </c>
      <c r="R73" s="2" t="s">
        <v>20</v>
      </c>
    </row>
    <row r="74" spans="1:18" x14ac:dyDescent="0.3">
      <c r="A74" s="47">
        <v>45482</v>
      </c>
      <c r="B74" s="2" t="s">
        <v>48</v>
      </c>
      <c r="C74" s="2" t="s">
        <v>15</v>
      </c>
      <c r="D74" s="2" t="s">
        <v>215</v>
      </c>
      <c r="E74" s="2" t="s">
        <v>16</v>
      </c>
      <c r="F74" s="2" t="s">
        <v>216</v>
      </c>
      <c r="G74" s="2" t="s">
        <v>18</v>
      </c>
      <c r="H74" s="2" t="s">
        <v>19</v>
      </c>
      <c r="J74" s="2" t="s">
        <v>217</v>
      </c>
      <c r="L74" s="2">
        <v>0.5</v>
      </c>
      <c r="N74" s="2">
        <v>738.1</v>
      </c>
      <c r="O74" s="2" t="s">
        <v>20</v>
      </c>
      <c r="R74" s="2" t="s">
        <v>20</v>
      </c>
    </row>
    <row r="75" spans="1:18" x14ac:dyDescent="0.3">
      <c r="A75" s="47">
        <v>45483</v>
      </c>
      <c r="B75" s="2" t="s">
        <v>48</v>
      </c>
      <c r="C75" s="2" t="s">
        <v>15</v>
      </c>
      <c r="D75" s="2" t="s">
        <v>215</v>
      </c>
      <c r="E75" s="2" t="s">
        <v>16</v>
      </c>
      <c r="F75" s="2" t="s">
        <v>216</v>
      </c>
      <c r="G75" s="2" t="s">
        <v>18</v>
      </c>
      <c r="H75" s="2" t="s">
        <v>19</v>
      </c>
      <c r="J75" s="2" t="s">
        <v>217</v>
      </c>
      <c r="L75" s="2">
        <v>0.3</v>
      </c>
      <c r="N75" s="2">
        <v>738.1</v>
      </c>
      <c r="O75" s="2" t="s">
        <v>20</v>
      </c>
      <c r="R75" s="2" t="s">
        <v>20</v>
      </c>
    </row>
    <row r="76" spans="1:18" x14ac:dyDescent="0.3">
      <c r="A76" s="47">
        <v>45484</v>
      </c>
      <c r="B76" s="2" t="s">
        <v>48</v>
      </c>
      <c r="C76" s="2" t="s">
        <v>15</v>
      </c>
      <c r="D76" s="2" t="s">
        <v>215</v>
      </c>
      <c r="E76" s="2" t="s">
        <v>16</v>
      </c>
      <c r="F76" s="2" t="s">
        <v>216</v>
      </c>
      <c r="G76" s="2" t="s">
        <v>18</v>
      </c>
      <c r="H76" s="2" t="s">
        <v>19</v>
      </c>
      <c r="J76" s="2" t="s">
        <v>217</v>
      </c>
      <c r="L76" s="2">
        <v>1.1000000000000001</v>
      </c>
      <c r="N76" s="2">
        <v>738.1</v>
      </c>
      <c r="O76" s="2" t="s">
        <v>20</v>
      </c>
      <c r="R76" s="2" t="s">
        <v>20</v>
      </c>
    </row>
    <row r="77" spans="1:18" x14ac:dyDescent="0.3">
      <c r="A77" s="47">
        <v>45484</v>
      </c>
      <c r="B77" s="2" t="s">
        <v>48</v>
      </c>
      <c r="C77" s="2" t="s">
        <v>15</v>
      </c>
      <c r="D77" s="2" t="s">
        <v>215</v>
      </c>
      <c r="E77" s="2" t="s">
        <v>16</v>
      </c>
      <c r="F77" s="2" t="s">
        <v>216</v>
      </c>
      <c r="G77" s="2" t="s">
        <v>18</v>
      </c>
      <c r="H77" s="2" t="s">
        <v>19</v>
      </c>
      <c r="J77" s="2" t="s">
        <v>217</v>
      </c>
      <c r="L77" s="2">
        <v>0.3</v>
      </c>
      <c r="N77" s="2">
        <v>738.1</v>
      </c>
      <c r="O77" s="2" t="s">
        <v>20</v>
      </c>
      <c r="R77" s="2" t="s">
        <v>20</v>
      </c>
    </row>
    <row r="78" spans="1:18" x14ac:dyDescent="0.3">
      <c r="A78" s="47">
        <v>45485</v>
      </c>
      <c r="B78" s="2" t="s">
        <v>48</v>
      </c>
      <c r="C78" s="2" t="s">
        <v>15</v>
      </c>
      <c r="D78" s="2" t="s">
        <v>215</v>
      </c>
      <c r="E78" s="2" t="s">
        <v>16</v>
      </c>
      <c r="F78" s="2" t="s">
        <v>216</v>
      </c>
      <c r="G78" s="2" t="s">
        <v>18</v>
      </c>
      <c r="H78" s="2" t="s">
        <v>19</v>
      </c>
      <c r="J78" s="2" t="s">
        <v>217</v>
      </c>
      <c r="L78" s="2">
        <v>0.2</v>
      </c>
      <c r="N78" s="2">
        <v>738.1</v>
      </c>
      <c r="O78" s="2" t="s">
        <v>20</v>
      </c>
      <c r="R78" s="2" t="s">
        <v>20</v>
      </c>
    </row>
    <row r="79" spans="1:18" x14ac:dyDescent="0.3">
      <c r="A79" s="47">
        <v>45485</v>
      </c>
      <c r="B79" s="2" t="s">
        <v>48</v>
      </c>
      <c r="C79" s="2" t="s">
        <v>15</v>
      </c>
      <c r="D79" s="2" t="s">
        <v>215</v>
      </c>
      <c r="E79" s="2" t="s">
        <v>16</v>
      </c>
      <c r="F79" s="2" t="s">
        <v>216</v>
      </c>
      <c r="G79" s="2" t="s">
        <v>18</v>
      </c>
      <c r="H79" s="2" t="s">
        <v>19</v>
      </c>
      <c r="J79" s="2" t="s">
        <v>217</v>
      </c>
      <c r="L79" s="2">
        <v>0.2</v>
      </c>
      <c r="N79" s="2">
        <v>738.1</v>
      </c>
      <c r="O79" s="2" t="s">
        <v>20</v>
      </c>
      <c r="R79" s="2" t="s">
        <v>20</v>
      </c>
    </row>
    <row r="80" spans="1:18" x14ac:dyDescent="0.3">
      <c r="A80" s="47">
        <v>45486</v>
      </c>
      <c r="B80" s="2" t="s">
        <v>48</v>
      </c>
      <c r="C80" s="2" t="s">
        <v>15</v>
      </c>
      <c r="D80" s="2" t="s">
        <v>215</v>
      </c>
      <c r="E80" s="2" t="s">
        <v>16</v>
      </c>
      <c r="F80" s="2" t="s">
        <v>216</v>
      </c>
      <c r="G80" s="2" t="s">
        <v>18</v>
      </c>
      <c r="H80" s="2" t="s">
        <v>19</v>
      </c>
      <c r="J80" s="2" t="s">
        <v>217</v>
      </c>
      <c r="L80" s="2">
        <v>0.5</v>
      </c>
      <c r="N80" s="2">
        <v>738.1</v>
      </c>
      <c r="O80" s="2" t="s">
        <v>20</v>
      </c>
      <c r="R80" s="2" t="s">
        <v>20</v>
      </c>
    </row>
    <row r="81" spans="1:18" x14ac:dyDescent="0.3">
      <c r="A81" s="47">
        <v>45486</v>
      </c>
      <c r="B81" s="2" t="s">
        <v>48</v>
      </c>
      <c r="C81" s="2" t="s">
        <v>15</v>
      </c>
      <c r="D81" s="2" t="s">
        <v>215</v>
      </c>
      <c r="E81" s="2" t="s">
        <v>16</v>
      </c>
      <c r="F81" s="2" t="s">
        <v>216</v>
      </c>
      <c r="G81" s="2" t="s">
        <v>18</v>
      </c>
      <c r="H81" s="2" t="s">
        <v>19</v>
      </c>
      <c r="J81" s="2" t="s">
        <v>217</v>
      </c>
      <c r="L81" s="2">
        <v>0.7</v>
      </c>
      <c r="N81" s="2">
        <v>738.1</v>
      </c>
      <c r="O81" s="2" t="s">
        <v>20</v>
      </c>
      <c r="R81" s="2" t="s">
        <v>20</v>
      </c>
    </row>
    <row r="82" spans="1:18" x14ac:dyDescent="0.3">
      <c r="A82" s="47">
        <v>45486</v>
      </c>
      <c r="B82" s="2" t="s">
        <v>48</v>
      </c>
      <c r="C82" s="2" t="s">
        <v>15</v>
      </c>
      <c r="D82" s="2" t="s">
        <v>215</v>
      </c>
      <c r="E82" s="2" t="s">
        <v>16</v>
      </c>
      <c r="F82" s="2" t="s">
        <v>216</v>
      </c>
      <c r="G82" s="2" t="s">
        <v>18</v>
      </c>
      <c r="H82" s="2" t="s">
        <v>19</v>
      </c>
      <c r="J82" s="2" t="s">
        <v>217</v>
      </c>
      <c r="L82" s="2">
        <v>0.3</v>
      </c>
      <c r="N82" s="2">
        <v>738.1</v>
      </c>
      <c r="O82" s="2" t="s">
        <v>20</v>
      </c>
      <c r="R82" s="2" t="s">
        <v>20</v>
      </c>
    </row>
    <row r="83" spans="1:18" x14ac:dyDescent="0.3">
      <c r="A83" s="47">
        <v>45486</v>
      </c>
      <c r="B83" s="2" t="s">
        <v>48</v>
      </c>
      <c r="C83" s="2" t="s">
        <v>15</v>
      </c>
      <c r="D83" s="2" t="s">
        <v>215</v>
      </c>
      <c r="E83" s="2" t="s">
        <v>16</v>
      </c>
      <c r="F83" s="2" t="s">
        <v>216</v>
      </c>
      <c r="G83" s="2" t="s">
        <v>18</v>
      </c>
      <c r="H83" s="2" t="s">
        <v>19</v>
      </c>
      <c r="J83" s="2" t="s">
        <v>217</v>
      </c>
      <c r="L83" s="2">
        <v>0.5</v>
      </c>
      <c r="N83" s="2">
        <v>738.1</v>
      </c>
      <c r="O83" s="2" t="s">
        <v>20</v>
      </c>
      <c r="R83" s="2" t="s">
        <v>20</v>
      </c>
    </row>
    <row r="84" spans="1:18" x14ac:dyDescent="0.3">
      <c r="A84" s="47">
        <v>45486</v>
      </c>
      <c r="B84" s="2" t="s">
        <v>48</v>
      </c>
      <c r="C84" s="2" t="s">
        <v>15</v>
      </c>
      <c r="D84" s="2" t="s">
        <v>215</v>
      </c>
      <c r="E84" s="2" t="s">
        <v>16</v>
      </c>
      <c r="F84" s="2" t="s">
        <v>216</v>
      </c>
      <c r="G84" s="2" t="s">
        <v>18</v>
      </c>
      <c r="H84" s="2" t="s">
        <v>19</v>
      </c>
      <c r="J84" s="2" t="s">
        <v>217</v>
      </c>
      <c r="L84" s="2">
        <v>0.4</v>
      </c>
      <c r="N84" s="2">
        <v>738.1</v>
      </c>
      <c r="O84" s="2" t="s">
        <v>20</v>
      </c>
      <c r="R84" s="2" t="s">
        <v>20</v>
      </c>
    </row>
    <row r="85" spans="1:18" x14ac:dyDescent="0.3">
      <c r="A85" s="47">
        <v>45487</v>
      </c>
      <c r="B85" s="2" t="s">
        <v>48</v>
      </c>
      <c r="C85" s="2" t="s">
        <v>15</v>
      </c>
      <c r="D85" s="2" t="s">
        <v>215</v>
      </c>
      <c r="E85" s="2" t="s">
        <v>16</v>
      </c>
      <c r="F85" s="2" t="s">
        <v>216</v>
      </c>
      <c r="G85" s="2" t="s">
        <v>18</v>
      </c>
      <c r="H85" s="2" t="s">
        <v>19</v>
      </c>
      <c r="J85" s="2" t="s">
        <v>217</v>
      </c>
      <c r="L85" s="2">
        <v>1.5</v>
      </c>
      <c r="N85" s="2">
        <v>738.1</v>
      </c>
      <c r="O85" s="2" t="s">
        <v>20</v>
      </c>
      <c r="R85" s="2" t="s">
        <v>20</v>
      </c>
    </row>
    <row r="86" spans="1:18" x14ac:dyDescent="0.3">
      <c r="A86" s="47">
        <v>45488</v>
      </c>
      <c r="B86" s="2" t="s">
        <v>48</v>
      </c>
      <c r="C86" s="2" t="s">
        <v>15</v>
      </c>
      <c r="D86" s="2" t="s">
        <v>215</v>
      </c>
      <c r="E86" s="2" t="s">
        <v>16</v>
      </c>
      <c r="F86" s="2" t="s">
        <v>216</v>
      </c>
      <c r="G86" s="2" t="s">
        <v>18</v>
      </c>
      <c r="H86" s="2" t="s">
        <v>19</v>
      </c>
      <c r="J86" s="2" t="s">
        <v>217</v>
      </c>
      <c r="L86" s="2">
        <v>0.5</v>
      </c>
      <c r="N86" s="2">
        <v>738.1</v>
      </c>
      <c r="O86" s="2" t="s">
        <v>20</v>
      </c>
      <c r="R86" s="2" t="s">
        <v>20</v>
      </c>
    </row>
    <row r="87" spans="1:18" x14ac:dyDescent="0.3">
      <c r="A87" s="47">
        <v>45488</v>
      </c>
      <c r="B87" s="2" t="s">
        <v>48</v>
      </c>
      <c r="C87" s="2" t="s">
        <v>15</v>
      </c>
      <c r="D87" s="2" t="s">
        <v>215</v>
      </c>
      <c r="E87" s="2" t="s">
        <v>16</v>
      </c>
      <c r="F87" s="2" t="s">
        <v>216</v>
      </c>
      <c r="G87" s="2" t="s">
        <v>18</v>
      </c>
      <c r="H87" s="2" t="s">
        <v>19</v>
      </c>
      <c r="J87" s="2" t="s">
        <v>217</v>
      </c>
      <c r="L87" s="2">
        <v>1.3</v>
      </c>
      <c r="N87" s="2">
        <v>738.1</v>
      </c>
      <c r="O87" s="2" t="s">
        <v>20</v>
      </c>
      <c r="R87" s="2" t="s">
        <v>20</v>
      </c>
    </row>
    <row r="88" spans="1:18" x14ac:dyDescent="0.3">
      <c r="A88" s="47">
        <v>45488</v>
      </c>
      <c r="B88" s="2" t="s">
        <v>48</v>
      </c>
      <c r="C88" s="2" t="s">
        <v>15</v>
      </c>
      <c r="D88" s="2" t="s">
        <v>215</v>
      </c>
      <c r="E88" s="2" t="s">
        <v>16</v>
      </c>
      <c r="F88" s="2" t="s">
        <v>216</v>
      </c>
      <c r="G88" s="2" t="s">
        <v>18</v>
      </c>
      <c r="H88" s="2" t="s">
        <v>19</v>
      </c>
      <c r="J88" s="2" t="s">
        <v>217</v>
      </c>
      <c r="L88" s="2">
        <v>1.2</v>
      </c>
      <c r="N88" s="2">
        <v>738.1</v>
      </c>
      <c r="O88" s="2" t="s">
        <v>20</v>
      </c>
      <c r="R88" s="2" t="s">
        <v>20</v>
      </c>
    </row>
    <row r="89" spans="1:18" x14ac:dyDescent="0.3">
      <c r="A89" s="47">
        <v>45488</v>
      </c>
      <c r="B89" s="2" t="s">
        <v>48</v>
      </c>
      <c r="C89" s="2" t="s">
        <v>15</v>
      </c>
      <c r="D89" s="2" t="s">
        <v>215</v>
      </c>
      <c r="E89" s="2" t="s">
        <v>16</v>
      </c>
      <c r="F89" s="2" t="s">
        <v>216</v>
      </c>
      <c r="G89" s="2" t="s">
        <v>18</v>
      </c>
      <c r="H89" s="2" t="s">
        <v>19</v>
      </c>
      <c r="J89" s="2" t="s">
        <v>217</v>
      </c>
      <c r="L89" s="2">
        <v>0.6</v>
      </c>
      <c r="N89" s="2">
        <v>738.1</v>
      </c>
      <c r="O89" s="2" t="s">
        <v>20</v>
      </c>
      <c r="R89" s="2" t="s">
        <v>20</v>
      </c>
    </row>
    <row r="90" spans="1:18" x14ac:dyDescent="0.3">
      <c r="A90" s="47">
        <v>45488</v>
      </c>
      <c r="B90" s="2" t="s">
        <v>48</v>
      </c>
      <c r="C90" s="2" t="s">
        <v>15</v>
      </c>
      <c r="D90" s="2" t="s">
        <v>215</v>
      </c>
      <c r="E90" s="2" t="s">
        <v>16</v>
      </c>
      <c r="F90" s="2" t="s">
        <v>216</v>
      </c>
      <c r="G90" s="2" t="s">
        <v>18</v>
      </c>
      <c r="H90" s="2" t="s">
        <v>19</v>
      </c>
      <c r="J90" s="2" t="s">
        <v>217</v>
      </c>
      <c r="L90" s="2">
        <v>0.4</v>
      </c>
      <c r="N90" s="2">
        <v>738.1</v>
      </c>
      <c r="O90" s="2" t="s">
        <v>20</v>
      </c>
      <c r="R90" s="2" t="s">
        <v>20</v>
      </c>
    </row>
    <row r="91" spans="1:18" x14ac:dyDescent="0.3">
      <c r="A91" s="47">
        <v>45489</v>
      </c>
      <c r="B91" s="2" t="s">
        <v>48</v>
      </c>
      <c r="C91" s="2" t="s">
        <v>15</v>
      </c>
      <c r="D91" s="2" t="s">
        <v>215</v>
      </c>
      <c r="E91" s="2" t="s">
        <v>16</v>
      </c>
      <c r="F91" s="2" t="s">
        <v>216</v>
      </c>
      <c r="G91" s="2" t="s">
        <v>18</v>
      </c>
      <c r="H91" s="2" t="s">
        <v>19</v>
      </c>
      <c r="J91" s="2" t="s">
        <v>217</v>
      </c>
      <c r="L91" s="2">
        <v>0.7</v>
      </c>
      <c r="N91" s="2">
        <v>738.1</v>
      </c>
      <c r="O91" s="2" t="s">
        <v>20</v>
      </c>
      <c r="R91" s="2" t="s">
        <v>20</v>
      </c>
    </row>
    <row r="92" spans="1:18" x14ac:dyDescent="0.3">
      <c r="A92" s="47">
        <v>45489</v>
      </c>
      <c r="B92" s="2" t="s">
        <v>48</v>
      </c>
      <c r="C92" s="2" t="s">
        <v>15</v>
      </c>
      <c r="D92" s="2" t="s">
        <v>215</v>
      </c>
      <c r="E92" s="2" t="s">
        <v>16</v>
      </c>
      <c r="F92" s="2" t="s">
        <v>216</v>
      </c>
      <c r="G92" s="2" t="s">
        <v>18</v>
      </c>
      <c r="H92" s="2" t="s">
        <v>19</v>
      </c>
      <c r="J92" s="2" t="s">
        <v>217</v>
      </c>
      <c r="L92" s="2">
        <v>0.7</v>
      </c>
      <c r="N92" s="2">
        <v>738.1</v>
      </c>
      <c r="O92" s="2" t="s">
        <v>20</v>
      </c>
      <c r="R92" s="2" t="s">
        <v>20</v>
      </c>
    </row>
    <row r="93" spans="1:18" x14ac:dyDescent="0.3">
      <c r="A93" s="47">
        <v>45490</v>
      </c>
      <c r="B93" s="2" t="s">
        <v>48</v>
      </c>
      <c r="C93" s="2" t="s">
        <v>15</v>
      </c>
      <c r="D93" s="2" t="s">
        <v>215</v>
      </c>
      <c r="E93" s="2" t="s">
        <v>16</v>
      </c>
      <c r="F93" s="2" t="s">
        <v>216</v>
      </c>
      <c r="G93" s="2" t="s">
        <v>18</v>
      </c>
      <c r="H93" s="2" t="s">
        <v>19</v>
      </c>
      <c r="J93" s="2" t="s">
        <v>217</v>
      </c>
      <c r="L93" s="2">
        <v>0.2</v>
      </c>
      <c r="N93" s="2">
        <v>738.1</v>
      </c>
      <c r="O93" s="2" t="s">
        <v>20</v>
      </c>
      <c r="R93" s="2" t="s">
        <v>20</v>
      </c>
    </row>
    <row r="94" spans="1:18" x14ac:dyDescent="0.3">
      <c r="A94" s="47">
        <v>45490</v>
      </c>
      <c r="B94" s="2" t="s">
        <v>48</v>
      </c>
      <c r="C94" s="2" t="s">
        <v>15</v>
      </c>
      <c r="D94" s="2" t="s">
        <v>215</v>
      </c>
      <c r="E94" s="2" t="s">
        <v>16</v>
      </c>
      <c r="F94" s="2" t="s">
        <v>216</v>
      </c>
      <c r="G94" s="2" t="s">
        <v>18</v>
      </c>
      <c r="H94" s="2" t="s">
        <v>19</v>
      </c>
      <c r="J94" s="2" t="s">
        <v>217</v>
      </c>
      <c r="L94" s="2">
        <v>0.2</v>
      </c>
      <c r="N94" s="2">
        <v>738.1</v>
      </c>
      <c r="O94" s="2" t="s">
        <v>20</v>
      </c>
      <c r="R94" s="2" t="s">
        <v>20</v>
      </c>
    </row>
    <row r="95" spans="1:18" x14ac:dyDescent="0.3">
      <c r="A95" s="47">
        <v>45490</v>
      </c>
      <c r="B95" s="2" t="s">
        <v>48</v>
      </c>
      <c r="C95" s="2" t="s">
        <v>15</v>
      </c>
      <c r="D95" s="2" t="s">
        <v>215</v>
      </c>
      <c r="E95" s="2" t="s">
        <v>16</v>
      </c>
      <c r="F95" s="2" t="s">
        <v>216</v>
      </c>
      <c r="G95" s="2" t="s">
        <v>18</v>
      </c>
      <c r="H95" s="2" t="s">
        <v>19</v>
      </c>
      <c r="J95" s="2" t="s">
        <v>217</v>
      </c>
      <c r="L95" s="2">
        <v>0.3</v>
      </c>
      <c r="N95" s="2">
        <v>738.1</v>
      </c>
      <c r="O95" s="2" t="s">
        <v>20</v>
      </c>
      <c r="R95" s="2" t="s">
        <v>20</v>
      </c>
    </row>
    <row r="96" spans="1:18" x14ac:dyDescent="0.3">
      <c r="A96" s="47">
        <v>45491</v>
      </c>
      <c r="B96" s="2" t="s">
        <v>48</v>
      </c>
      <c r="C96" s="2" t="s">
        <v>15</v>
      </c>
      <c r="D96" s="2" t="s">
        <v>215</v>
      </c>
      <c r="E96" s="2" t="s">
        <v>16</v>
      </c>
      <c r="F96" s="2" t="s">
        <v>216</v>
      </c>
      <c r="G96" s="2" t="s">
        <v>18</v>
      </c>
      <c r="H96" s="2" t="s">
        <v>19</v>
      </c>
      <c r="J96" s="2" t="s">
        <v>217</v>
      </c>
      <c r="L96" s="2">
        <v>0.6</v>
      </c>
      <c r="N96" s="2">
        <v>738.1</v>
      </c>
      <c r="O96" s="2" t="s">
        <v>20</v>
      </c>
      <c r="R96" s="2" t="s">
        <v>20</v>
      </c>
    </row>
    <row r="97" spans="1:18" x14ac:dyDescent="0.3">
      <c r="A97" s="47">
        <v>45491</v>
      </c>
      <c r="B97" s="2" t="s">
        <v>48</v>
      </c>
      <c r="C97" s="2" t="s">
        <v>15</v>
      </c>
      <c r="D97" s="2" t="s">
        <v>215</v>
      </c>
      <c r="E97" s="2" t="s">
        <v>16</v>
      </c>
      <c r="F97" s="2" t="s">
        <v>216</v>
      </c>
      <c r="G97" s="2" t="s">
        <v>18</v>
      </c>
      <c r="H97" s="2" t="s">
        <v>19</v>
      </c>
      <c r="J97" s="2" t="s">
        <v>217</v>
      </c>
      <c r="L97" s="2">
        <v>0.5</v>
      </c>
      <c r="N97" s="2">
        <v>738.1</v>
      </c>
      <c r="O97" s="2" t="s">
        <v>20</v>
      </c>
      <c r="R97" s="2" t="s">
        <v>20</v>
      </c>
    </row>
    <row r="98" spans="1:18" x14ac:dyDescent="0.3">
      <c r="A98" s="47">
        <v>45491</v>
      </c>
      <c r="B98" s="2" t="s">
        <v>48</v>
      </c>
      <c r="C98" s="2" t="s">
        <v>15</v>
      </c>
      <c r="D98" s="2" t="s">
        <v>215</v>
      </c>
      <c r="E98" s="2" t="s">
        <v>16</v>
      </c>
      <c r="F98" s="2" t="s">
        <v>216</v>
      </c>
      <c r="G98" s="2" t="s">
        <v>18</v>
      </c>
      <c r="H98" s="2" t="s">
        <v>19</v>
      </c>
      <c r="J98" s="2" t="s">
        <v>217</v>
      </c>
      <c r="L98" s="2">
        <v>0.2</v>
      </c>
      <c r="N98" s="2">
        <v>738.1</v>
      </c>
      <c r="O98" s="2" t="s">
        <v>20</v>
      </c>
      <c r="R98" s="2" t="s">
        <v>20</v>
      </c>
    </row>
    <row r="99" spans="1:18" x14ac:dyDescent="0.3">
      <c r="A99" s="47">
        <v>45491</v>
      </c>
      <c r="B99" s="2" t="s">
        <v>48</v>
      </c>
      <c r="C99" s="2" t="s">
        <v>15</v>
      </c>
      <c r="D99" s="2" t="s">
        <v>215</v>
      </c>
      <c r="E99" s="2" t="s">
        <v>16</v>
      </c>
      <c r="F99" s="2" t="s">
        <v>216</v>
      </c>
      <c r="G99" s="2" t="s">
        <v>18</v>
      </c>
      <c r="H99" s="2" t="s">
        <v>19</v>
      </c>
      <c r="J99" s="2" t="s">
        <v>217</v>
      </c>
      <c r="L99" s="2">
        <v>0.2</v>
      </c>
      <c r="N99" s="2">
        <v>738.1</v>
      </c>
      <c r="O99" s="2" t="s">
        <v>20</v>
      </c>
      <c r="R99" s="2" t="s">
        <v>20</v>
      </c>
    </row>
    <row r="100" spans="1:18" x14ac:dyDescent="0.3">
      <c r="A100" s="47">
        <v>45492</v>
      </c>
      <c r="B100" s="2" t="s">
        <v>48</v>
      </c>
      <c r="C100" s="2" t="s">
        <v>15</v>
      </c>
      <c r="D100" s="2" t="s">
        <v>215</v>
      </c>
      <c r="E100" s="2" t="s">
        <v>16</v>
      </c>
      <c r="F100" s="2" t="s">
        <v>216</v>
      </c>
      <c r="G100" s="2" t="s">
        <v>18</v>
      </c>
      <c r="H100" s="2" t="s">
        <v>19</v>
      </c>
      <c r="J100" s="2" t="s">
        <v>217</v>
      </c>
      <c r="L100" s="2">
        <v>0.3</v>
      </c>
      <c r="N100" s="2">
        <v>738.1</v>
      </c>
      <c r="O100" s="2" t="s">
        <v>20</v>
      </c>
      <c r="R100" s="2" t="s">
        <v>20</v>
      </c>
    </row>
    <row r="101" spans="1:18" x14ac:dyDescent="0.3">
      <c r="A101" s="47">
        <v>45494</v>
      </c>
      <c r="B101" s="2" t="s">
        <v>48</v>
      </c>
      <c r="C101" s="2" t="s">
        <v>15</v>
      </c>
      <c r="D101" s="2" t="s">
        <v>215</v>
      </c>
      <c r="E101" s="2" t="s">
        <v>16</v>
      </c>
      <c r="F101" s="2" t="s">
        <v>216</v>
      </c>
      <c r="G101" s="2" t="s">
        <v>18</v>
      </c>
      <c r="H101" s="2" t="s">
        <v>19</v>
      </c>
      <c r="J101" s="2" t="s">
        <v>217</v>
      </c>
      <c r="L101" s="2">
        <v>0.2</v>
      </c>
      <c r="N101" s="2">
        <v>738.1</v>
      </c>
      <c r="O101" s="2" t="s">
        <v>20</v>
      </c>
      <c r="R101" s="2" t="s">
        <v>20</v>
      </c>
    </row>
    <row r="102" spans="1:18" x14ac:dyDescent="0.3">
      <c r="A102" s="47">
        <v>45495</v>
      </c>
      <c r="B102" s="2" t="s">
        <v>48</v>
      </c>
      <c r="C102" s="2" t="s">
        <v>15</v>
      </c>
      <c r="D102" s="2" t="s">
        <v>215</v>
      </c>
      <c r="E102" s="2" t="s">
        <v>16</v>
      </c>
      <c r="F102" s="2" t="s">
        <v>216</v>
      </c>
      <c r="G102" s="2" t="s">
        <v>18</v>
      </c>
      <c r="H102" s="2" t="s">
        <v>19</v>
      </c>
      <c r="J102" s="2" t="s">
        <v>217</v>
      </c>
      <c r="L102" s="2">
        <v>0.2</v>
      </c>
      <c r="N102" s="2">
        <v>738.1</v>
      </c>
      <c r="O102" s="2" t="s">
        <v>20</v>
      </c>
      <c r="R102" s="2" t="s">
        <v>20</v>
      </c>
    </row>
    <row r="103" spans="1:18" x14ac:dyDescent="0.3">
      <c r="A103" s="47">
        <v>45495</v>
      </c>
      <c r="B103" s="2" t="s">
        <v>48</v>
      </c>
      <c r="C103" s="2" t="s">
        <v>15</v>
      </c>
      <c r="D103" s="2" t="s">
        <v>215</v>
      </c>
      <c r="E103" s="2" t="s">
        <v>16</v>
      </c>
      <c r="F103" s="2" t="s">
        <v>216</v>
      </c>
      <c r="G103" s="2" t="s">
        <v>18</v>
      </c>
      <c r="H103" s="2" t="s">
        <v>19</v>
      </c>
      <c r="J103" s="2" t="s">
        <v>217</v>
      </c>
      <c r="L103" s="2">
        <v>0.5</v>
      </c>
      <c r="N103" s="2">
        <v>738.1</v>
      </c>
      <c r="O103" s="2" t="s">
        <v>20</v>
      </c>
      <c r="R103" s="2" t="s">
        <v>20</v>
      </c>
    </row>
    <row r="104" spans="1:18" x14ac:dyDescent="0.3">
      <c r="A104" s="47">
        <v>45495</v>
      </c>
      <c r="B104" s="2" t="s">
        <v>48</v>
      </c>
      <c r="C104" s="2" t="s">
        <v>15</v>
      </c>
      <c r="D104" s="2" t="s">
        <v>215</v>
      </c>
      <c r="E104" s="2" t="s">
        <v>16</v>
      </c>
      <c r="F104" s="2" t="s">
        <v>216</v>
      </c>
      <c r="G104" s="2" t="s">
        <v>18</v>
      </c>
      <c r="H104" s="2" t="s">
        <v>19</v>
      </c>
      <c r="J104" s="2" t="s">
        <v>217</v>
      </c>
      <c r="L104" s="2">
        <v>1</v>
      </c>
      <c r="N104" s="2">
        <v>738.1</v>
      </c>
      <c r="O104" s="2" t="s">
        <v>20</v>
      </c>
      <c r="R104" s="2" t="s">
        <v>20</v>
      </c>
    </row>
    <row r="105" spans="1:18" x14ac:dyDescent="0.3">
      <c r="A105" s="47">
        <v>45495</v>
      </c>
      <c r="B105" s="2" t="s">
        <v>48</v>
      </c>
      <c r="C105" s="2" t="s">
        <v>15</v>
      </c>
      <c r="D105" s="2" t="s">
        <v>215</v>
      </c>
      <c r="E105" s="2" t="s">
        <v>16</v>
      </c>
      <c r="F105" s="2" t="s">
        <v>216</v>
      </c>
      <c r="G105" s="2" t="s">
        <v>18</v>
      </c>
      <c r="H105" s="2" t="s">
        <v>19</v>
      </c>
      <c r="J105" s="2" t="s">
        <v>217</v>
      </c>
      <c r="L105" s="2">
        <v>0.3</v>
      </c>
      <c r="N105" s="2">
        <v>738.1</v>
      </c>
      <c r="O105" s="2" t="s">
        <v>20</v>
      </c>
      <c r="R105" s="2" t="s">
        <v>20</v>
      </c>
    </row>
    <row r="106" spans="1:18" x14ac:dyDescent="0.3">
      <c r="A106" s="47">
        <v>45496</v>
      </c>
      <c r="B106" s="2" t="s">
        <v>48</v>
      </c>
      <c r="C106" s="2" t="s">
        <v>15</v>
      </c>
      <c r="D106" s="2" t="s">
        <v>215</v>
      </c>
      <c r="E106" s="2" t="s">
        <v>16</v>
      </c>
      <c r="F106" s="2" t="s">
        <v>216</v>
      </c>
      <c r="G106" s="2" t="s">
        <v>18</v>
      </c>
      <c r="H106" s="2" t="s">
        <v>19</v>
      </c>
      <c r="J106" s="2" t="s">
        <v>217</v>
      </c>
      <c r="L106" s="2">
        <v>0.2</v>
      </c>
      <c r="N106" s="2">
        <v>738.1</v>
      </c>
      <c r="O106" s="2" t="s">
        <v>20</v>
      </c>
      <c r="R106" s="2" t="s">
        <v>20</v>
      </c>
    </row>
    <row r="107" spans="1:18" x14ac:dyDescent="0.3">
      <c r="A107" s="47">
        <v>45497</v>
      </c>
      <c r="B107" s="2" t="s">
        <v>48</v>
      </c>
      <c r="C107" s="2" t="s">
        <v>15</v>
      </c>
      <c r="D107" s="2" t="s">
        <v>215</v>
      </c>
      <c r="E107" s="2" t="s">
        <v>16</v>
      </c>
      <c r="F107" s="2" t="s">
        <v>216</v>
      </c>
      <c r="G107" s="2" t="s">
        <v>18</v>
      </c>
      <c r="H107" s="2" t="s">
        <v>19</v>
      </c>
      <c r="J107" s="2" t="s">
        <v>217</v>
      </c>
      <c r="L107" s="2">
        <v>0.2</v>
      </c>
      <c r="N107" s="2">
        <v>738.1</v>
      </c>
      <c r="O107" s="2" t="s">
        <v>20</v>
      </c>
      <c r="R107" s="2" t="s">
        <v>20</v>
      </c>
    </row>
    <row r="108" spans="1:18" x14ac:dyDescent="0.3">
      <c r="A108" s="47">
        <v>45499</v>
      </c>
      <c r="B108" s="2" t="s">
        <v>48</v>
      </c>
      <c r="C108" s="2" t="s">
        <v>15</v>
      </c>
      <c r="D108" s="2" t="s">
        <v>215</v>
      </c>
      <c r="E108" s="2" t="s">
        <v>16</v>
      </c>
      <c r="F108" s="2" t="s">
        <v>216</v>
      </c>
      <c r="G108" s="2" t="s">
        <v>18</v>
      </c>
      <c r="H108" s="2" t="s">
        <v>19</v>
      </c>
      <c r="J108" s="2" t="s">
        <v>217</v>
      </c>
      <c r="L108" s="2">
        <v>0.5</v>
      </c>
      <c r="N108" s="2">
        <v>738.1</v>
      </c>
      <c r="O108" s="2" t="s">
        <v>20</v>
      </c>
      <c r="R108" s="2" t="s">
        <v>20</v>
      </c>
    </row>
    <row r="109" spans="1:18" x14ac:dyDescent="0.3">
      <c r="A109" s="47">
        <v>45499</v>
      </c>
      <c r="B109" s="2" t="s">
        <v>48</v>
      </c>
      <c r="C109" s="2" t="s">
        <v>15</v>
      </c>
      <c r="D109" s="2" t="s">
        <v>215</v>
      </c>
      <c r="E109" s="2" t="s">
        <v>16</v>
      </c>
      <c r="F109" s="2" t="s">
        <v>216</v>
      </c>
      <c r="G109" s="2" t="s">
        <v>18</v>
      </c>
      <c r="H109" s="2" t="s">
        <v>19</v>
      </c>
      <c r="J109" s="2" t="s">
        <v>217</v>
      </c>
      <c r="L109" s="2">
        <v>1</v>
      </c>
      <c r="N109" s="2">
        <v>738.1</v>
      </c>
      <c r="O109" s="2" t="s">
        <v>20</v>
      </c>
      <c r="R109" s="2" t="s">
        <v>20</v>
      </c>
    </row>
    <row r="110" spans="1:18" x14ac:dyDescent="0.3">
      <c r="A110" s="47">
        <v>45499</v>
      </c>
      <c r="B110" s="2" t="s">
        <v>48</v>
      </c>
      <c r="C110" s="2" t="s">
        <v>15</v>
      </c>
      <c r="D110" s="2" t="s">
        <v>215</v>
      </c>
      <c r="E110" s="2" t="s">
        <v>16</v>
      </c>
      <c r="F110" s="2" t="s">
        <v>216</v>
      </c>
      <c r="G110" s="2" t="s">
        <v>18</v>
      </c>
      <c r="H110" s="2" t="s">
        <v>19</v>
      </c>
      <c r="J110" s="2" t="s">
        <v>217</v>
      </c>
      <c r="L110" s="2">
        <v>0.7</v>
      </c>
      <c r="N110" s="2">
        <v>738.1</v>
      </c>
      <c r="O110" s="2" t="s">
        <v>20</v>
      </c>
      <c r="R110" s="2" t="s">
        <v>20</v>
      </c>
    </row>
    <row r="111" spans="1:18" x14ac:dyDescent="0.3">
      <c r="A111" s="47">
        <v>45499</v>
      </c>
      <c r="B111" s="2" t="s">
        <v>48</v>
      </c>
      <c r="C111" s="2" t="s">
        <v>15</v>
      </c>
      <c r="D111" s="2" t="s">
        <v>215</v>
      </c>
      <c r="E111" s="2" t="s">
        <v>16</v>
      </c>
      <c r="F111" s="2" t="s">
        <v>216</v>
      </c>
      <c r="G111" s="2" t="s">
        <v>18</v>
      </c>
      <c r="H111" s="2" t="s">
        <v>19</v>
      </c>
      <c r="J111" s="2" t="s">
        <v>217</v>
      </c>
      <c r="L111" s="2">
        <v>0.2</v>
      </c>
      <c r="N111" s="2">
        <v>738.1</v>
      </c>
      <c r="O111" s="2" t="s">
        <v>20</v>
      </c>
      <c r="R111" s="2" t="s">
        <v>20</v>
      </c>
    </row>
    <row r="112" spans="1:18" x14ac:dyDescent="0.3">
      <c r="A112" s="47">
        <v>45502</v>
      </c>
      <c r="B112" s="2" t="s">
        <v>48</v>
      </c>
      <c r="C112" s="2" t="s">
        <v>15</v>
      </c>
      <c r="D112" s="2" t="s">
        <v>215</v>
      </c>
      <c r="E112" s="2" t="s">
        <v>16</v>
      </c>
      <c r="F112" s="2" t="s">
        <v>216</v>
      </c>
      <c r="G112" s="2" t="s">
        <v>18</v>
      </c>
      <c r="H112" s="2" t="s">
        <v>19</v>
      </c>
      <c r="J112" s="2" t="s">
        <v>217</v>
      </c>
      <c r="L112" s="2">
        <v>0.5</v>
      </c>
      <c r="N112" s="2">
        <v>738.1</v>
      </c>
      <c r="O112" s="2" t="s">
        <v>20</v>
      </c>
      <c r="R112" s="2" t="s">
        <v>20</v>
      </c>
    </row>
    <row r="113" spans="1:18" x14ac:dyDescent="0.3">
      <c r="A113" s="47">
        <v>45502</v>
      </c>
      <c r="B113" s="2" t="s">
        <v>48</v>
      </c>
      <c r="C113" s="2" t="s">
        <v>15</v>
      </c>
      <c r="D113" s="2" t="s">
        <v>215</v>
      </c>
      <c r="E113" s="2" t="s">
        <v>16</v>
      </c>
      <c r="F113" s="2" t="s">
        <v>216</v>
      </c>
      <c r="G113" s="2" t="s">
        <v>18</v>
      </c>
      <c r="H113" s="2" t="s">
        <v>19</v>
      </c>
      <c r="J113" s="2" t="s">
        <v>217</v>
      </c>
      <c r="L113" s="2">
        <v>0.2</v>
      </c>
      <c r="N113" s="2">
        <v>738.1</v>
      </c>
      <c r="O113" s="2" t="s">
        <v>20</v>
      </c>
      <c r="R113" s="2" t="s">
        <v>20</v>
      </c>
    </row>
    <row r="114" spans="1:18" x14ac:dyDescent="0.3">
      <c r="A114" s="47">
        <v>45502</v>
      </c>
      <c r="B114" s="2" t="s">
        <v>48</v>
      </c>
      <c r="C114" s="2" t="s">
        <v>15</v>
      </c>
      <c r="D114" s="2" t="s">
        <v>215</v>
      </c>
      <c r="E114" s="2" t="s">
        <v>16</v>
      </c>
      <c r="F114" s="2" t="s">
        <v>216</v>
      </c>
      <c r="G114" s="2" t="s">
        <v>18</v>
      </c>
      <c r="H114" s="2" t="s">
        <v>19</v>
      </c>
      <c r="J114" s="2" t="s">
        <v>217</v>
      </c>
      <c r="L114" s="2">
        <v>0.2</v>
      </c>
      <c r="N114" s="2">
        <v>738.1</v>
      </c>
      <c r="O114" s="2" t="s">
        <v>20</v>
      </c>
      <c r="R114" s="2" t="s">
        <v>20</v>
      </c>
    </row>
    <row r="115" spans="1:18" x14ac:dyDescent="0.3">
      <c r="A115" s="47">
        <v>45502</v>
      </c>
      <c r="B115" s="2" t="s">
        <v>48</v>
      </c>
      <c r="C115" s="2" t="s">
        <v>15</v>
      </c>
      <c r="D115" s="2" t="s">
        <v>215</v>
      </c>
      <c r="E115" s="2" t="s">
        <v>16</v>
      </c>
      <c r="F115" s="2" t="s">
        <v>216</v>
      </c>
      <c r="G115" s="2" t="s">
        <v>18</v>
      </c>
      <c r="H115" s="2" t="s">
        <v>19</v>
      </c>
      <c r="J115" s="2" t="s">
        <v>217</v>
      </c>
      <c r="L115" s="2">
        <v>0.3</v>
      </c>
      <c r="N115" s="2">
        <v>738.1</v>
      </c>
      <c r="O115" s="2" t="s">
        <v>20</v>
      </c>
      <c r="R115" s="2" t="s">
        <v>20</v>
      </c>
    </row>
    <row r="116" spans="1:18" x14ac:dyDescent="0.3">
      <c r="A116" s="47">
        <v>45502</v>
      </c>
      <c r="B116" s="2" t="s">
        <v>48</v>
      </c>
      <c r="C116" s="2" t="s">
        <v>15</v>
      </c>
      <c r="D116" s="2" t="s">
        <v>215</v>
      </c>
      <c r="E116" s="2" t="s">
        <v>16</v>
      </c>
      <c r="F116" s="2" t="s">
        <v>216</v>
      </c>
      <c r="G116" s="2" t="s">
        <v>18</v>
      </c>
      <c r="H116" s="2" t="s">
        <v>19</v>
      </c>
      <c r="J116" s="2" t="s">
        <v>217</v>
      </c>
      <c r="L116" s="2">
        <v>0.2</v>
      </c>
      <c r="N116" s="2">
        <v>738.1</v>
      </c>
      <c r="O116" s="2" t="s">
        <v>20</v>
      </c>
      <c r="R116" s="2" t="s">
        <v>20</v>
      </c>
    </row>
    <row r="117" spans="1:18" x14ac:dyDescent="0.3">
      <c r="A117" s="47">
        <v>45502</v>
      </c>
      <c r="B117" s="2" t="s">
        <v>48</v>
      </c>
      <c r="C117" s="2" t="s">
        <v>15</v>
      </c>
      <c r="D117" s="2" t="s">
        <v>215</v>
      </c>
      <c r="E117" s="2" t="s">
        <v>16</v>
      </c>
      <c r="F117" s="2" t="s">
        <v>216</v>
      </c>
      <c r="G117" s="2" t="s">
        <v>18</v>
      </c>
      <c r="H117" s="2" t="s">
        <v>19</v>
      </c>
      <c r="J117" s="2" t="s">
        <v>217</v>
      </c>
      <c r="L117" s="2">
        <v>0.2</v>
      </c>
      <c r="N117" s="2">
        <v>738.1</v>
      </c>
      <c r="O117" s="2" t="s">
        <v>20</v>
      </c>
      <c r="R117" s="2" t="s">
        <v>20</v>
      </c>
    </row>
    <row r="118" spans="1:18" x14ac:dyDescent="0.3">
      <c r="A118" s="47">
        <v>45503</v>
      </c>
      <c r="B118" s="2" t="s">
        <v>48</v>
      </c>
      <c r="C118" s="2" t="s">
        <v>15</v>
      </c>
      <c r="D118" s="2" t="s">
        <v>215</v>
      </c>
      <c r="E118" s="2" t="s">
        <v>16</v>
      </c>
      <c r="F118" s="2" t="s">
        <v>216</v>
      </c>
      <c r="G118" s="2" t="s">
        <v>49</v>
      </c>
      <c r="H118" s="2" t="s">
        <v>19</v>
      </c>
      <c r="J118" s="2" t="s">
        <v>217</v>
      </c>
      <c r="L118" s="2">
        <v>26.3</v>
      </c>
      <c r="N118" s="2">
        <v>738.1</v>
      </c>
      <c r="O118" s="2" t="s">
        <v>20</v>
      </c>
      <c r="R118" s="2" t="s">
        <v>20</v>
      </c>
    </row>
    <row r="119" spans="1:18" x14ac:dyDescent="0.3">
      <c r="A119" s="47">
        <v>45503</v>
      </c>
      <c r="B119" s="2" t="s">
        <v>48</v>
      </c>
      <c r="C119" s="2" t="s">
        <v>15</v>
      </c>
      <c r="D119" s="2" t="s">
        <v>215</v>
      </c>
      <c r="E119" s="2" t="s">
        <v>16</v>
      </c>
      <c r="F119" s="2" t="s">
        <v>216</v>
      </c>
      <c r="G119" s="2" t="s">
        <v>18</v>
      </c>
      <c r="H119" s="2" t="s">
        <v>19</v>
      </c>
      <c r="J119" s="2" t="s">
        <v>217</v>
      </c>
      <c r="L119" s="2">
        <v>0.6</v>
      </c>
      <c r="N119" s="2">
        <v>738.1</v>
      </c>
      <c r="O119" s="2" t="s">
        <v>20</v>
      </c>
      <c r="R119" s="2" t="s">
        <v>20</v>
      </c>
    </row>
    <row r="120" spans="1:18" x14ac:dyDescent="0.3">
      <c r="A120" s="47">
        <v>45503</v>
      </c>
      <c r="B120" s="2" t="s">
        <v>48</v>
      </c>
      <c r="C120" s="2" t="s">
        <v>15</v>
      </c>
      <c r="D120" s="2" t="s">
        <v>215</v>
      </c>
      <c r="E120" s="2" t="s">
        <v>16</v>
      </c>
      <c r="F120" s="2" t="s">
        <v>216</v>
      </c>
      <c r="G120" s="2" t="s">
        <v>18</v>
      </c>
      <c r="H120" s="2" t="s">
        <v>19</v>
      </c>
      <c r="J120" s="2" t="s">
        <v>217</v>
      </c>
      <c r="L120" s="2">
        <v>0.5</v>
      </c>
      <c r="N120" s="2">
        <v>738.1</v>
      </c>
      <c r="O120" s="2" t="s">
        <v>20</v>
      </c>
      <c r="R120" s="2" t="s">
        <v>20</v>
      </c>
    </row>
    <row r="121" spans="1:18" x14ac:dyDescent="0.3">
      <c r="A121" s="47">
        <v>45503</v>
      </c>
      <c r="B121" s="2" t="s">
        <v>48</v>
      </c>
      <c r="C121" s="2" t="s">
        <v>15</v>
      </c>
      <c r="D121" s="2" t="s">
        <v>215</v>
      </c>
      <c r="E121" s="2" t="s">
        <v>16</v>
      </c>
      <c r="F121" s="2" t="s">
        <v>216</v>
      </c>
      <c r="G121" s="2" t="s">
        <v>18</v>
      </c>
      <c r="H121" s="2" t="s">
        <v>19</v>
      </c>
      <c r="J121" s="2" t="s">
        <v>217</v>
      </c>
      <c r="L121" s="2">
        <v>1</v>
      </c>
      <c r="N121" s="2">
        <v>738.1</v>
      </c>
      <c r="O121" s="2" t="s">
        <v>20</v>
      </c>
      <c r="R121" s="2" t="s">
        <v>20</v>
      </c>
    </row>
    <row r="122" spans="1:18" x14ac:dyDescent="0.3">
      <c r="A122" s="47">
        <v>45503</v>
      </c>
      <c r="B122" s="2" t="s">
        <v>48</v>
      </c>
      <c r="C122" s="2" t="s">
        <v>15</v>
      </c>
      <c r="D122" s="2" t="s">
        <v>215</v>
      </c>
      <c r="E122" s="2" t="s">
        <v>16</v>
      </c>
      <c r="F122" s="2" t="s">
        <v>216</v>
      </c>
      <c r="G122" s="2" t="s">
        <v>18</v>
      </c>
      <c r="H122" s="2" t="s">
        <v>19</v>
      </c>
      <c r="J122" s="2" t="s">
        <v>217</v>
      </c>
      <c r="L122" s="2">
        <v>0.5</v>
      </c>
      <c r="N122" s="2">
        <v>738.1</v>
      </c>
      <c r="O122" s="2" t="s">
        <v>20</v>
      </c>
      <c r="R122" s="2" t="s">
        <v>20</v>
      </c>
    </row>
    <row r="123" spans="1:18" x14ac:dyDescent="0.3">
      <c r="A123" s="47">
        <v>45503</v>
      </c>
      <c r="B123" s="2" t="s">
        <v>48</v>
      </c>
      <c r="C123" s="2" t="s">
        <v>15</v>
      </c>
      <c r="D123" s="2" t="s">
        <v>215</v>
      </c>
      <c r="E123" s="2" t="s">
        <v>16</v>
      </c>
      <c r="F123" s="2" t="s">
        <v>216</v>
      </c>
      <c r="G123" s="2" t="s">
        <v>18</v>
      </c>
      <c r="H123" s="2" t="s">
        <v>19</v>
      </c>
      <c r="J123" s="2" t="s">
        <v>217</v>
      </c>
      <c r="L123" s="2">
        <v>1.2</v>
      </c>
      <c r="N123" s="2">
        <v>738.1</v>
      </c>
      <c r="O123" s="2" t="s">
        <v>20</v>
      </c>
      <c r="R123" s="2" t="s">
        <v>20</v>
      </c>
    </row>
    <row r="124" spans="1:18" x14ac:dyDescent="0.3">
      <c r="A124" s="47">
        <v>45503</v>
      </c>
      <c r="B124" s="2" t="s">
        <v>48</v>
      </c>
      <c r="C124" s="2" t="s">
        <v>15</v>
      </c>
      <c r="D124" s="2" t="s">
        <v>215</v>
      </c>
      <c r="E124" s="2" t="s">
        <v>16</v>
      </c>
      <c r="F124" s="2" t="s">
        <v>216</v>
      </c>
      <c r="G124" s="2" t="s">
        <v>18</v>
      </c>
      <c r="H124" s="2" t="s">
        <v>19</v>
      </c>
      <c r="J124" s="2" t="s">
        <v>217</v>
      </c>
      <c r="L124" s="2">
        <v>0.6</v>
      </c>
      <c r="N124" s="2">
        <v>738.1</v>
      </c>
      <c r="O124" s="2" t="s">
        <v>20</v>
      </c>
      <c r="R124" s="2" t="s">
        <v>20</v>
      </c>
    </row>
    <row r="125" spans="1:18" x14ac:dyDescent="0.3">
      <c r="A125" s="47">
        <v>45503</v>
      </c>
      <c r="B125" s="2" t="s">
        <v>48</v>
      </c>
      <c r="C125" s="2" t="s">
        <v>15</v>
      </c>
      <c r="D125" s="2" t="s">
        <v>215</v>
      </c>
      <c r="E125" s="2" t="s">
        <v>16</v>
      </c>
      <c r="F125" s="2" t="s">
        <v>216</v>
      </c>
      <c r="G125" s="2" t="s">
        <v>18</v>
      </c>
      <c r="H125" s="2" t="s">
        <v>19</v>
      </c>
      <c r="J125" s="2" t="s">
        <v>217</v>
      </c>
      <c r="L125" s="2">
        <v>0.5</v>
      </c>
      <c r="N125" s="2">
        <v>738.1</v>
      </c>
      <c r="O125" s="2" t="s">
        <v>20</v>
      </c>
      <c r="R125" s="2" t="s">
        <v>20</v>
      </c>
    </row>
    <row r="126" spans="1:18" x14ac:dyDescent="0.3">
      <c r="A126" s="47">
        <v>45504</v>
      </c>
      <c r="B126" s="2" t="s">
        <v>48</v>
      </c>
      <c r="C126" s="2" t="s">
        <v>15</v>
      </c>
      <c r="D126" s="2" t="s">
        <v>215</v>
      </c>
      <c r="E126" s="2" t="s">
        <v>16</v>
      </c>
      <c r="F126" s="2" t="s">
        <v>216</v>
      </c>
      <c r="G126" s="2" t="s">
        <v>18</v>
      </c>
      <c r="H126" s="2" t="s">
        <v>19</v>
      </c>
      <c r="J126" s="2" t="s">
        <v>217</v>
      </c>
      <c r="L126" s="2">
        <v>0.2</v>
      </c>
      <c r="N126" s="2">
        <v>738.1</v>
      </c>
      <c r="O126" s="2" t="s">
        <v>20</v>
      </c>
      <c r="R126" s="2" t="s">
        <v>20</v>
      </c>
    </row>
    <row r="127" spans="1:18" x14ac:dyDescent="0.3">
      <c r="A127" s="47">
        <v>45504</v>
      </c>
      <c r="B127" s="2" t="s">
        <v>48</v>
      </c>
      <c r="C127" s="2" t="s">
        <v>15</v>
      </c>
      <c r="D127" s="2" t="s">
        <v>215</v>
      </c>
      <c r="E127" s="2" t="s">
        <v>16</v>
      </c>
      <c r="F127" s="2" t="s">
        <v>216</v>
      </c>
      <c r="G127" s="2" t="s">
        <v>18</v>
      </c>
      <c r="H127" s="2" t="s">
        <v>19</v>
      </c>
      <c r="J127" s="2" t="s">
        <v>217</v>
      </c>
      <c r="L127" s="2">
        <v>0.2</v>
      </c>
      <c r="N127" s="2">
        <v>738.1</v>
      </c>
      <c r="O127" s="2" t="s">
        <v>20</v>
      </c>
      <c r="R127" s="2" t="s">
        <v>20</v>
      </c>
    </row>
    <row r="128" spans="1:18" x14ac:dyDescent="0.3">
      <c r="A128" s="47">
        <v>45504</v>
      </c>
      <c r="B128" s="2" t="s">
        <v>48</v>
      </c>
      <c r="C128" s="2" t="s">
        <v>15</v>
      </c>
      <c r="D128" s="2" t="s">
        <v>215</v>
      </c>
      <c r="E128" s="2" t="s">
        <v>16</v>
      </c>
      <c r="F128" s="2" t="s">
        <v>216</v>
      </c>
      <c r="G128" s="2" t="s">
        <v>18</v>
      </c>
      <c r="H128" s="2" t="s">
        <v>19</v>
      </c>
      <c r="J128" s="2" t="s">
        <v>217</v>
      </c>
      <c r="L128" s="2">
        <v>0.4</v>
      </c>
      <c r="N128" s="2">
        <v>738.1</v>
      </c>
      <c r="O128" s="2" t="s">
        <v>20</v>
      </c>
      <c r="R128" s="2" t="s">
        <v>20</v>
      </c>
    </row>
    <row r="129" spans="1:18" x14ac:dyDescent="0.3">
      <c r="A129" s="47">
        <v>45505</v>
      </c>
      <c r="B129" s="2" t="s">
        <v>48</v>
      </c>
      <c r="C129" s="2" t="s">
        <v>15</v>
      </c>
      <c r="D129" s="2" t="s">
        <v>215</v>
      </c>
      <c r="E129" s="2" t="s">
        <v>16</v>
      </c>
      <c r="F129" s="2" t="s">
        <v>216</v>
      </c>
      <c r="G129" s="2" t="s">
        <v>18</v>
      </c>
      <c r="H129" s="2" t="s">
        <v>19</v>
      </c>
      <c r="J129" s="2" t="s">
        <v>217</v>
      </c>
      <c r="L129" s="2">
        <v>0.2</v>
      </c>
      <c r="N129" s="2">
        <v>738.1</v>
      </c>
      <c r="O129" s="2" t="s">
        <v>20</v>
      </c>
      <c r="R129" s="2" t="s">
        <v>20</v>
      </c>
    </row>
    <row r="130" spans="1:18" x14ac:dyDescent="0.3">
      <c r="A130" s="47">
        <v>45506</v>
      </c>
      <c r="B130" s="2" t="s">
        <v>48</v>
      </c>
      <c r="C130" s="2" t="s">
        <v>15</v>
      </c>
      <c r="D130" s="2" t="s">
        <v>215</v>
      </c>
      <c r="E130" s="2" t="s">
        <v>16</v>
      </c>
      <c r="F130" s="2" t="s">
        <v>216</v>
      </c>
      <c r="G130" s="2" t="s">
        <v>18</v>
      </c>
      <c r="H130" s="2" t="s">
        <v>19</v>
      </c>
      <c r="J130" s="2" t="s">
        <v>217</v>
      </c>
      <c r="L130" s="2">
        <v>0.2</v>
      </c>
      <c r="N130" s="2">
        <v>738.1</v>
      </c>
      <c r="O130" s="2" t="s">
        <v>20</v>
      </c>
      <c r="R130" s="2" t="s">
        <v>20</v>
      </c>
    </row>
    <row r="131" spans="1:18" x14ac:dyDescent="0.3">
      <c r="A131" s="47">
        <v>45506</v>
      </c>
      <c r="B131" s="2" t="s">
        <v>48</v>
      </c>
      <c r="C131" s="2" t="s">
        <v>15</v>
      </c>
      <c r="D131" s="2" t="s">
        <v>215</v>
      </c>
      <c r="E131" s="2" t="s">
        <v>16</v>
      </c>
      <c r="F131" s="2" t="s">
        <v>216</v>
      </c>
      <c r="G131" s="2" t="s">
        <v>18</v>
      </c>
      <c r="H131" s="2" t="s">
        <v>19</v>
      </c>
      <c r="J131" s="2" t="s">
        <v>217</v>
      </c>
      <c r="L131" s="2">
        <v>0.2</v>
      </c>
      <c r="N131" s="2">
        <v>738.1</v>
      </c>
      <c r="O131" s="2" t="s">
        <v>20</v>
      </c>
      <c r="R131" s="2" t="s">
        <v>20</v>
      </c>
    </row>
    <row r="132" spans="1:18" x14ac:dyDescent="0.3">
      <c r="A132" s="47">
        <v>45506</v>
      </c>
      <c r="B132" s="2" t="s">
        <v>48</v>
      </c>
      <c r="C132" s="2" t="s">
        <v>15</v>
      </c>
      <c r="D132" s="2" t="s">
        <v>215</v>
      </c>
      <c r="E132" s="2" t="s">
        <v>16</v>
      </c>
      <c r="F132" s="2" t="s">
        <v>216</v>
      </c>
      <c r="G132" s="2" t="s">
        <v>18</v>
      </c>
      <c r="H132" s="2" t="s">
        <v>19</v>
      </c>
      <c r="J132" s="2" t="s">
        <v>217</v>
      </c>
      <c r="L132" s="2">
        <v>0.2</v>
      </c>
      <c r="N132" s="2">
        <v>738.1</v>
      </c>
      <c r="O132" s="2" t="s">
        <v>20</v>
      </c>
      <c r="R132" s="2" t="s">
        <v>20</v>
      </c>
    </row>
    <row r="133" spans="1:18" x14ac:dyDescent="0.3">
      <c r="A133" s="47">
        <v>45508</v>
      </c>
      <c r="B133" s="2" t="s">
        <v>48</v>
      </c>
      <c r="C133" s="2" t="s">
        <v>15</v>
      </c>
      <c r="D133" s="2" t="s">
        <v>215</v>
      </c>
      <c r="E133" s="2" t="s">
        <v>16</v>
      </c>
      <c r="F133" s="2" t="s">
        <v>216</v>
      </c>
      <c r="G133" s="2" t="s">
        <v>18</v>
      </c>
      <c r="H133" s="2" t="s">
        <v>19</v>
      </c>
      <c r="J133" s="2" t="s">
        <v>217</v>
      </c>
      <c r="L133" s="2">
        <v>1</v>
      </c>
      <c r="N133" s="2">
        <v>738.1</v>
      </c>
      <c r="O133" s="2" t="s">
        <v>20</v>
      </c>
      <c r="R133" s="2" t="s">
        <v>20</v>
      </c>
    </row>
    <row r="134" spans="1:18" x14ac:dyDescent="0.3">
      <c r="A134" s="47">
        <v>45508</v>
      </c>
      <c r="B134" s="2" t="s">
        <v>48</v>
      </c>
      <c r="C134" s="2" t="s">
        <v>15</v>
      </c>
      <c r="D134" s="2" t="s">
        <v>215</v>
      </c>
      <c r="E134" s="2" t="s">
        <v>16</v>
      </c>
      <c r="F134" s="2" t="s">
        <v>216</v>
      </c>
      <c r="G134" s="2" t="s">
        <v>78</v>
      </c>
      <c r="H134" s="2" t="s">
        <v>19</v>
      </c>
      <c r="J134" s="2" t="s">
        <v>217</v>
      </c>
      <c r="L134" s="2">
        <v>0.7</v>
      </c>
      <c r="N134" s="2">
        <v>738.1</v>
      </c>
      <c r="O134" s="2" t="s">
        <v>20</v>
      </c>
      <c r="R134" s="2" t="s">
        <v>20</v>
      </c>
    </row>
    <row r="135" spans="1:18" x14ac:dyDescent="0.3">
      <c r="A135" s="47">
        <v>45508</v>
      </c>
      <c r="B135" s="2" t="s">
        <v>48</v>
      </c>
      <c r="C135" s="2" t="s">
        <v>15</v>
      </c>
      <c r="D135" s="2" t="s">
        <v>215</v>
      </c>
      <c r="E135" s="2" t="s">
        <v>16</v>
      </c>
      <c r="F135" s="2" t="s">
        <v>216</v>
      </c>
      <c r="G135" s="2" t="s">
        <v>18</v>
      </c>
      <c r="H135" s="2" t="s">
        <v>19</v>
      </c>
      <c r="J135" s="2" t="s">
        <v>217</v>
      </c>
      <c r="L135" s="2">
        <v>2</v>
      </c>
      <c r="N135" s="2">
        <v>738.1</v>
      </c>
      <c r="O135" s="2" t="s">
        <v>20</v>
      </c>
      <c r="R135" s="2" t="s">
        <v>20</v>
      </c>
    </row>
    <row r="136" spans="1:18" x14ac:dyDescent="0.3">
      <c r="A136" s="47">
        <v>45508</v>
      </c>
      <c r="B136" s="2" t="s">
        <v>48</v>
      </c>
      <c r="C136" s="2" t="s">
        <v>15</v>
      </c>
      <c r="D136" s="2" t="s">
        <v>215</v>
      </c>
      <c r="E136" s="2" t="s">
        <v>16</v>
      </c>
      <c r="F136" s="2" t="s">
        <v>216</v>
      </c>
      <c r="G136" s="2" t="s">
        <v>78</v>
      </c>
      <c r="H136" s="2" t="s">
        <v>19</v>
      </c>
      <c r="J136" s="2" t="s">
        <v>217</v>
      </c>
      <c r="L136" s="2">
        <v>0.8</v>
      </c>
      <c r="N136" s="2">
        <v>738.1</v>
      </c>
      <c r="O136" s="2" t="s">
        <v>20</v>
      </c>
      <c r="R136" s="2" t="s">
        <v>20</v>
      </c>
    </row>
    <row r="137" spans="1:18" x14ac:dyDescent="0.3">
      <c r="A137" s="47">
        <v>45512</v>
      </c>
      <c r="B137" s="2" t="s">
        <v>48</v>
      </c>
      <c r="C137" s="2" t="s">
        <v>15</v>
      </c>
      <c r="D137" s="2" t="s">
        <v>215</v>
      </c>
      <c r="E137" s="2" t="s">
        <v>16</v>
      </c>
      <c r="F137" s="2" t="s">
        <v>216</v>
      </c>
      <c r="G137" s="2" t="s">
        <v>18</v>
      </c>
      <c r="H137" s="2" t="s">
        <v>19</v>
      </c>
      <c r="J137" s="2" t="s">
        <v>217</v>
      </c>
      <c r="L137" s="2">
        <v>0.2</v>
      </c>
      <c r="N137" s="2">
        <v>738.1</v>
      </c>
      <c r="O137" s="2" t="s">
        <v>20</v>
      </c>
      <c r="R137" s="2" t="s">
        <v>20</v>
      </c>
    </row>
    <row r="138" spans="1:18" x14ac:dyDescent="0.3">
      <c r="A138" s="47">
        <v>45513</v>
      </c>
      <c r="B138" s="2" t="s">
        <v>48</v>
      </c>
      <c r="C138" s="2" t="s">
        <v>15</v>
      </c>
      <c r="D138" s="2" t="s">
        <v>215</v>
      </c>
      <c r="E138" s="2" t="s">
        <v>16</v>
      </c>
      <c r="F138" s="2" t="s">
        <v>216</v>
      </c>
      <c r="G138" s="2" t="s">
        <v>18</v>
      </c>
      <c r="H138" s="2" t="s">
        <v>19</v>
      </c>
      <c r="J138" s="2" t="s">
        <v>217</v>
      </c>
      <c r="L138" s="2">
        <v>0.2</v>
      </c>
      <c r="N138" s="2">
        <v>738.1</v>
      </c>
      <c r="O138" s="2" t="s">
        <v>20</v>
      </c>
      <c r="R138" s="2" t="s">
        <v>20</v>
      </c>
    </row>
    <row r="139" spans="1:18" x14ac:dyDescent="0.3">
      <c r="A139" s="47">
        <v>45516</v>
      </c>
      <c r="B139" s="2" t="s">
        <v>48</v>
      </c>
      <c r="C139" s="2" t="s">
        <v>15</v>
      </c>
      <c r="D139" s="2" t="s">
        <v>215</v>
      </c>
      <c r="E139" s="2" t="s">
        <v>16</v>
      </c>
      <c r="F139" s="2" t="s">
        <v>216</v>
      </c>
      <c r="G139" s="2" t="s">
        <v>18</v>
      </c>
      <c r="H139" s="2" t="s">
        <v>19</v>
      </c>
      <c r="J139" s="2" t="s">
        <v>217</v>
      </c>
      <c r="L139" s="2">
        <v>0.5</v>
      </c>
      <c r="N139" s="2">
        <v>738.1</v>
      </c>
      <c r="O139" s="2" t="s">
        <v>20</v>
      </c>
      <c r="R139" s="2" t="s">
        <v>20</v>
      </c>
    </row>
    <row r="140" spans="1:18" x14ac:dyDescent="0.3">
      <c r="A140" s="47">
        <v>45516</v>
      </c>
      <c r="B140" s="2" t="s">
        <v>48</v>
      </c>
      <c r="C140" s="2" t="s">
        <v>15</v>
      </c>
      <c r="D140" s="2" t="s">
        <v>215</v>
      </c>
      <c r="E140" s="2" t="s">
        <v>16</v>
      </c>
      <c r="F140" s="2" t="s">
        <v>216</v>
      </c>
      <c r="G140" s="2" t="s">
        <v>18</v>
      </c>
      <c r="H140" s="2" t="s">
        <v>19</v>
      </c>
      <c r="J140" s="2" t="s">
        <v>217</v>
      </c>
      <c r="L140" s="2">
        <v>0.4</v>
      </c>
      <c r="N140" s="2">
        <v>738.1</v>
      </c>
      <c r="O140" s="2" t="s">
        <v>20</v>
      </c>
      <c r="R140" s="2" t="s">
        <v>20</v>
      </c>
    </row>
    <row r="141" spans="1:18" x14ac:dyDescent="0.3">
      <c r="A141" s="47">
        <v>45516</v>
      </c>
      <c r="B141" s="2" t="s">
        <v>48</v>
      </c>
      <c r="C141" s="2" t="s">
        <v>15</v>
      </c>
      <c r="D141" s="2" t="s">
        <v>215</v>
      </c>
      <c r="E141" s="2" t="s">
        <v>16</v>
      </c>
      <c r="F141" s="2" t="s">
        <v>216</v>
      </c>
      <c r="G141" s="2" t="s">
        <v>18</v>
      </c>
      <c r="H141" s="2" t="s">
        <v>19</v>
      </c>
      <c r="J141" s="2" t="s">
        <v>217</v>
      </c>
      <c r="L141" s="2">
        <v>0.4</v>
      </c>
      <c r="N141" s="2">
        <v>738.1</v>
      </c>
      <c r="O141" s="2" t="s">
        <v>20</v>
      </c>
      <c r="R141" s="2" t="s">
        <v>20</v>
      </c>
    </row>
    <row r="142" spans="1:18" x14ac:dyDescent="0.3">
      <c r="A142" s="47">
        <v>45516</v>
      </c>
      <c r="B142" s="2" t="s">
        <v>48</v>
      </c>
      <c r="C142" s="2" t="s">
        <v>15</v>
      </c>
      <c r="D142" s="2" t="s">
        <v>215</v>
      </c>
      <c r="E142" s="2" t="s">
        <v>16</v>
      </c>
      <c r="F142" s="2" t="s">
        <v>216</v>
      </c>
      <c r="G142" s="2" t="s">
        <v>18</v>
      </c>
      <c r="H142" s="2" t="s">
        <v>19</v>
      </c>
      <c r="J142" s="2" t="s">
        <v>217</v>
      </c>
      <c r="L142" s="2">
        <v>0.2</v>
      </c>
      <c r="N142" s="2">
        <v>738.1</v>
      </c>
      <c r="O142" s="2" t="s">
        <v>20</v>
      </c>
      <c r="R142" s="2" t="s">
        <v>20</v>
      </c>
    </row>
    <row r="143" spans="1:18" x14ac:dyDescent="0.3">
      <c r="A143" s="47">
        <v>45517</v>
      </c>
      <c r="B143" s="2" t="s">
        <v>48</v>
      </c>
      <c r="C143" s="2" t="s">
        <v>15</v>
      </c>
      <c r="D143" s="2" t="s">
        <v>215</v>
      </c>
      <c r="E143" s="2" t="s">
        <v>16</v>
      </c>
      <c r="F143" s="2" t="s">
        <v>216</v>
      </c>
      <c r="G143" s="2" t="s">
        <v>50</v>
      </c>
      <c r="H143" s="2" t="s">
        <v>19</v>
      </c>
      <c r="J143" s="2" t="s">
        <v>217</v>
      </c>
      <c r="L143" s="2">
        <v>38</v>
      </c>
      <c r="N143" s="2">
        <v>738.1</v>
      </c>
      <c r="O143" s="2" t="s">
        <v>20</v>
      </c>
      <c r="R143" s="2" t="s">
        <v>20</v>
      </c>
    </row>
    <row r="144" spans="1:18" x14ac:dyDescent="0.3">
      <c r="A144" s="47">
        <v>45517</v>
      </c>
      <c r="B144" s="2" t="s">
        <v>48</v>
      </c>
      <c r="C144" s="2" t="s">
        <v>15</v>
      </c>
      <c r="D144" s="2" t="s">
        <v>215</v>
      </c>
      <c r="E144" s="2" t="s">
        <v>16</v>
      </c>
      <c r="F144" s="2" t="s">
        <v>216</v>
      </c>
      <c r="G144" s="2" t="s">
        <v>18</v>
      </c>
      <c r="H144" s="2" t="s">
        <v>19</v>
      </c>
      <c r="J144" s="2" t="s">
        <v>217</v>
      </c>
      <c r="L144" s="2">
        <v>0.3</v>
      </c>
      <c r="N144" s="2">
        <v>738.1</v>
      </c>
      <c r="O144" s="2" t="s">
        <v>20</v>
      </c>
      <c r="R144" s="2" t="s">
        <v>20</v>
      </c>
    </row>
    <row r="145" spans="1:18" x14ac:dyDescent="0.3">
      <c r="A145" s="47">
        <v>45517</v>
      </c>
      <c r="B145" s="2" t="s">
        <v>48</v>
      </c>
      <c r="C145" s="2" t="s">
        <v>15</v>
      </c>
      <c r="D145" s="2" t="s">
        <v>215</v>
      </c>
      <c r="E145" s="2" t="s">
        <v>16</v>
      </c>
      <c r="F145" s="2" t="s">
        <v>216</v>
      </c>
      <c r="G145" s="2" t="s">
        <v>18</v>
      </c>
      <c r="H145" s="2" t="s">
        <v>19</v>
      </c>
      <c r="J145" s="2" t="s">
        <v>217</v>
      </c>
      <c r="L145" s="2">
        <v>0.2</v>
      </c>
      <c r="N145" s="2">
        <v>738.1</v>
      </c>
      <c r="O145" s="2" t="s">
        <v>20</v>
      </c>
      <c r="R145" s="2" t="s">
        <v>20</v>
      </c>
    </row>
    <row r="146" spans="1:18" x14ac:dyDescent="0.3">
      <c r="A146" s="47">
        <v>45517</v>
      </c>
      <c r="B146" s="2" t="s">
        <v>48</v>
      </c>
      <c r="C146" s="2" t="s">
        <v>15</v>
      </c>
      <c r="D146" s="2" t="s">
        <v>215</v>
      </c>
      <c r="E146" s="2" t="s">
        <v>16</v>
      </c>
      <c r="F146" s="2" t="s">
        <v>216</v>
      </c>
      <c r="G146" s="2" t="s">
        <v>18</v>
      </c>
      <c r="H146" s="2" t="s">
        <v>19</v>
      </c>
      <c r="J146" s="2" t="s">
        <v>217</v>
      </c>
      <c r="L146" s="2">
        <v>0.2</v>
      </c>
      <c r="N146" s="2">
        <v>738.1</v>
      </c>
      <c r="O146" s="2" t="s">
        <v>20</v>
      </c>
      <c r="R146" s="2" t="s">
        <v>20</v>
      </c>
    </row>
    <row r="147" spans="1:18" x14ac:dyDescent="0.3">
      <c r="A147" s="47">
        <v>45518</v>
      </c>
      <c r="B147" s="2" t="s">
        <v>48</v>
      </c>
      <c r="C147" s="2" t="s">
        <v>15</v>
      </c>
      <c r="D147" s="2" t="s">
        <v>215</v>
      </c>
      <c r="E147" s="2" t="s">
        <v>16</v>
      </c>
      <c r="F147" s="2" t="s">
        <v>216</v>
      </c>
      <c r="G147" s="2" t="s">
        <v>18</v>
      </c>
      <c r="H147" s="2" t="s">
        <v>19</v>
      </c>
      <c r="J147" s="2" t="s">
        <v>217</v>
      </c>
      <c r="L147" s="2">
        <v>0.3</v>
      </c>
      <c r="N147" s="2">
        <v>738.1</v>
      </c>
      <c r="O147" s="2" t="s">
        <v>20</v>
      </c>
      <c r="R147" s="2" t="s">
        <v>20</v>
      </c>
    </row>
    <row r="148" spans="1:18" x14ac:dyDescent="0.3">
      <c r="A148" s="47">
        <v>45518</v>
      </c>
      <c r="B148" s="2" t="s">
        <v>48</v>
      </c>
      <c r="C148" s="2" t="s">
        <v>15</v>
      </c>
      <c r="D148" s="2" t="s">
        <v>215</v>
      </c>
      <c r="E148" s="2" t="s">
        <v>16</v>
      </c>
      <c r="F148" s="2" t="s">
        <v>216</v>
      </c>
      <c r="G148" s="2" t="s">
        <v>18</v>
      </c>
      <c r="H148" s="2" t="s">
        <v>19</v>
      </c>
      <c r="J148" s="2" t="s">
        <v>217</v>
      </c>
      <c r="L148" s="2">
        <v>0.2</v>
      </c>
      <c r="N148" s="2">
        <v>738.1</v>
      </c>
      <c r="O148" s="2" t="s">
        <v>20</v>
      </c>
      <c r="R148" s="2" t="s">
        <v>20</v>
      </c>
    </row>
    <row r="149" spans="1:18" x14ac:dyDescent="0.3">
      <c r="A149" s="47">
        <v>45518</v>
      </c>
      <c r="B149" s="2" t="s">
        <v>48</v>
      </c>
      <c r="C149" s="2" t="s">
        <v>15</v>
      </c>
      <c r="D149" s="2" t="s">
        <v>215</v>
      </c>
      <c r="E149" s="2" t="s">
        <v>16</v>
      </c>
      <c r="F149" s="2" t="s">
        <v>216</v>
      </c>
      <c r="G149" s="2" t="s">
        <v>18</v>
      </c>
      <c r="H149" s="2" t="s">
        <v>19</v>
      </c>
      <c r="J149" s="2" t="s">
        <v>217</v>
      </c>
      <c r="L149" s="2">
        <v>0.2</v>
      </c>
      <c r="N149" s="2">
        <v>738.1</v>
      </c>
      <c r="O149" s="2" t="s">
        <v>20</v>
      </c>
      <c r="R149" s="2" t="s">
        <v>20</v>
      </c>
    </row>
    <row r="150" spans="1:18" x14ac:dyDescent="0.3">
      <c r="A150" s="47">
        <v>45518</v>
      </c>
      <c r="B150" s="2" t="s">
        <v>48</v>
      </c>
      <c r="C150" s="2" t="s">
        <v>15</v>
      </c>
      <c r="D150" s="2" t="s">
        <v>215</v>
      </c>
      <c r="E150" s="2" t="s">
        <v>16</v>
      </c>
      <c r="F150" s="2" t="s">
        <v>216</v>
      </c>
      <c r="G150" s="2" t="s">
        <v>18</v>
      </c>
      <c r="H150" s="2" t="s">
        <v>19</v>
      </c>
      <c r="J150" s="2" t="s">
        <v>217</v>
      </c>
      <c r="L150" s="2">
        <v>0.3</v>
      </c>
      <c r="N150" s="2">
        <v>738.1</v>
      </c>
      <c r="O150" s="2" t="s">
        <v>20</v>
      </c>
      <c r="R150" s="2" t="s">
        <v>20</v>
      </c>
    </row>
    <row r="151" spans="1:18" x14ac:dyDescent="0.3">
      <c r="A151" s="47">
        <v>45519</v>
      </c>
      <c r="B151" s="2" t="s">
        <v>48</v>
      </c>
      <c r="C151" s="2" t="s">
        <v>15</v>
      </c>
      <c r="D151" s="2" t="s">
        <v>215</v>
      </c>
      <c r="E151" s="2" t="s">
        <v>16</v>
      </c>
      <c r="F151" s="2" t="s">
        <v>216</v>
      </c>
      <c r="G151" s="2" t="s">
        <v>18</v>
      </c>
      <c r="H151" s="2" t="s">
        <v>19</v>
      </c>
      <c r="J151" s="2" t="s">
        <v>217</v>
      </c>
      <c r="L151" s="2">
        <v>0.2</v>
      </c>
      <c r="N151" s="2">
        <v>738.1</v>
      </c>
      <c r="O151" s="2" t="s">
        <v>20</v>
      </c>
      <c r="R151" s="2" t="s">
        <v>20</v>
      </c>
    </row>
    <row r="152" spans="1:18" x14ac:dyDescent="0.3">
      <c r="A152" s="47">
        <v>45523</v>
      </c>
      <c r="B152" s="2" t="s">
        <v>48</v>
      </c>
      <c r="C152" s="2" t="s">
        <v>15</v>
      </c>
      <c r="D152" s="2" t="s">
        <v>215</v>
      </c>
      <c r="E152" s="2" t="s">
        <v>16</v>
      </c>
      <c r="F152" s="2" t="s">
        <v>216</v>
      </c>
      <c r="G152" s="2" t="s">
        <v>18</v>
      </c>
      <c r="H152" s="2" t="s">
        <v>19</v>
      </c>
      <c r="J152" s="2" t="s">
        <v>217</v>
      </c>
      <c r="L152" s="2">
        <v>1.4</v>
      </c>
      <c r="N152" s="2">
        <v>738.1</v>
      </c>
      <c r="O152" s="2" t="s">
        <v>20</v>
      </c>
      <c r="R152" s="2" t="s">
        <v>20</v>
      </c>
    </row>
    <row r="153" spans="1:18" x14ac:dyDescent="0.3">
      <c r="A153" s="47">
        <v>45523</v>
      </c>
      <c r="B153" s="2" t="s">
        <v>48</v>
      </c>
      <c r="C153" s="2" t="s">
        <v>15</v>
      </c>
      <c r="D153" s="2" t="s">
        <v>215</v>
      </c>
      <c r="E153" s="2" t="s">
        <v>16</v>
      </c>
      <c r="F153" s="2" t="s">
        <v>216</v>
      </c>
      <c r="G153" s="2" t="s">
        <v>18</v>
      </c>
      <c r="H153" s="2" t="s">
        <v>19</v>
      </c>
      <c r="J153" s="2" t="s">
        <v>217</v>
      </c>
      <c r="L153" s="2">
        <v>0.6</v>
      </c>
      <c r="N153" s="2">
        <v>738.1</v>
      </c>
      <c r="O153" s="2" t="s">
        <v>20</v>
      </c>
      <c r="R153" s="2" t="s">
        <v>20</v>
      </c>
    </row>
    <row r="154" spans="1:18" x14ac:dyDescent="0.3">
      <c r="A154" s="47">
        <v>45523</v>
      </c>
      <c r="B154" s="2" t="s">
        <v>48</v>
      </c>
      <c r="C154" s="2" t="s">
        <v>15</v>
      </c>
      <c r="D154" s="2" t="s">
        <v>215</v>
      </c>
      <c r="E154" s="2" t="s">
        <v>16</v>
      </c>
      <c r="F154" s="2" t="s">
        <v>216</v>
      </c>
      <c r="G154" s="2" t="s">
        <v>18</v>
      </c>
      <c r="H154" s="2" t="s">
        <v>19</v>
      </c>
      <c r="J154" s="2" t="s">
        <v>217</v>
      </c>
      <c r="L154" s="2">
        <v>1</v>
      </c>
      <c r="N154" s="2">
        <v>738.1</v>
      </c>
      <c r="O154" s="2" t="s">
        <v>20</v>
      </c>
      <c r="R154" s="2" t="s">
        <v>20</v>
      </c>
    </row>
    <row r="155" spans="1:18" x14ac:dyDescent="0.3">
      <c r="A155" s="47">
        <v>45523</v>
      </c>
      <c r="B155" s="2" t="s">
        <v>48</v>
      </c>
      <c r="C155" s="2" t="s">
        <v>15</v>
      </c>
      <c r="D155" s="2" t="s">
        <v>215</v>
      </c>
      <c r="E155" s="2" t="s">
        <v>16</v>
      </c>
      <c r="F155" s="2" t="s">
        <v>216</v>
      </c>
      <c r="G155" s="2" t="s">
        <v>18</v>
      </c>
      <c r="H155" s="2" t="s">
        <v>19</v>
      </c>
      <c r="J155" s="2" t="s">
        <v>217</v>
      </c>
      <c r="L155" s="2">
        <v>0.2</v>
      </c>
      <c r="N155" s="2">
        <v>738.1</v>
      </c>
      <c r="O155" s="2" t="s">
        <v>20</v>
      </c>
      <c r="R155" s="2" t="s">
        <v>20</v>
      </c>
    </row>
    <row r="156" spans="1:18" x14ac:dyDescent="0.3">
      <c r="A156" s="47">
        <v>45524</v>
      </c>
      <c r="B156" s="2" t="s">
        <v>48</v>
      </c>
      <c r="C156" s="2" t="s">
        <v>15</v>
      </c>
      <c r="D156" s="2" t="s">
        <v>215</v>
      </c>
      <c r="E156" s="2" t="s">
        <v>16</v>
      </c>
      <c r="F156" s="2" t="s">
        <v>216</v>
      </c>
      <c r="G156" s="2" t="s">
        <v>18</v>
      </c>
      <c r="H156" s="2" t="s">
        <v>19</v>
      </c>
      <c r="J156" s="2" t="s">
        <v>217</v>
      </c>
      <c r="L156" s="2">
        <v>0.2</v>
      </c>
      <c r="N156" s="2">
        <v>738.1</v>
      </c>
      <c r="O156" s="2" t="s">
        <v>20</v>
      </c>
      <c r="R156" s="2" t="s">
        <v>20</v>
      </c>
    </row>
    <row r="157" spans="1:18" x14ac:dyDescent="0.3">
      <c r="A157" s="47">
        <v>45524</v>
      </c>
      <c r="B157" s="2" t="s">
        <v>48</v>
      </c>
      <c r="C157" s="2" t="s">
        <v>15</v>
      </c>
      <c r="D157" s="2" t="s">
        <v>215</v>
      </c>
      <c r="E157" s="2" t="s">
        <v>16</v>
      </c>
      <c r="F157" s="2" t="s">
        <v>216</v>
      </c>
      <c r="G157" s="2" t="s">
        <v>18</v>
      </c>
      <c r="H157" s="2" t="s">
        <v>19</v>
      </c>
      <c r="J157" s="2" t="s">
        <v>217</v>
      </c>
      <c r="L157" s="2">
        <v>0.2</v>
      </c>
      <c r="N157" s="2">
        <v>738.1</v>
      </c>
      <c r="O157" s="2" t="s">
        <v>20</v>
      </c>
      <c r="R157" s="2" t="s">
        <v>20</v>
      </c>
    </row>
    <row r="158" spans="1:18" x14ac:dyDescent="0.3">
      <c r="A158" s="47">
        <v>45524</v>
      </c>
      <c r="B158" s="2" t="s">
        <v>48</v>
      </c>
      <c r="C158" s="2" t="s">
        <v>15</v>
      </c>
      <c r="D158" s="2" t="s">
        <v>215</v>
      </c>
      <c r="E158" s="2" t="s">
        <v>16</v>
      </c>
      <c r="F158" s="2" t="s">
        <v>216</v>
      </c>
      <c r="G158" s="2" t="s">
        <v>18</v>
      </c>
      <c r="H158" s="2" t="s">
        <v>19</v>
      </c>
      <c r="J158" s="2" t="s">
        <v>217</v>
      </c>
      <c r="L158" s="2">
        <v>0.5</v>
      </c>
      <c r="N158" s="2">
        <v>738.1</v>
      </c>
      <c r="O158" s="2" t="s">
        <v>20</v>
      </c>
      <c r="R158" s="2" t="s">
        <v>20</v>
      </c>
    </row>
    <row r="159" spans="1:18" x14ac:dyDescent="0.3">
      <c r="A159" s="47">
        <v>45524</v>
      </c>
      <c r="B159" s="2" t="s">
        <v>48</v>
      </c>
      <c r="C159" s="2" t="s">
        <v>15</v>
      </c>
      <c r="D159" s="2" t="s">
        <v>215</v>
      </c>
      <c r="E159" s="2" t="s">
        <v>16</v>
      </c>
      <c r="F159" s="2" t="s">
        <v>216</v>
      </c>
      <c r="G159" s="2" t="s">
        <v>18</v>
      </c>
      <c r="H159" s="2" t="s">
        <v>19</v>
      </c>
      <c r="J159" s="2" t="s">
        <v>217</v>
      </c>
      <c r="L159" s="2">
        <v>0.3</v>
      </c>
      <c r="N159" s="2">
        <v>738.1</v>
      </c>
      <c r="O159" s="2" t="s">
        <v>20</v>
      </c>
      <c r="R159" s="2" t="s">
        <v>20</v>
      </c>
    </row>
    <row r="160" spans="1:18" x14ac:dyDescent="0.3">
      <c r="A160" s="47">
        <v>45525</v>
      </c>
      <c r="B160" s="2" t="s">
        <v>48</v>
      </c>
      <c r="C160" s="2" t="s">
        <v>15</v>
      </c>
      <c r="D160" s="2" t="s">
        <v>215</v>
      </c>
      <c r="E160" s="2" t="s">
        <v>16</v>
      </c>
      <c r="F160" s="2" t="s">
        <v>216</v>
      </c>
      <c r="G160" s="2" t="s">
        <v>18</v>
      </c>
      <c r="H160" s="2" t="s">
        <v>19</v>
      </c>
      <c r="J160" s="2" t="s">
        <v>217</v>
      </c>
      <c r="L160" s="2">
        <v>0.3</v>
      </c>
      <c r="N160" s="2">
        <v>738.1</v>
      </c>
      <c r="O160" s="2" t="s">
        <v>20</v>
      </c>
      <c r="R160" s="2" t="s">
        <v>20</v>
      </c>
    </row>
    <row r="161" spans="1:18" x14ac:dyDescent="0.3">
      <c r="A161" s="47">
        <v>45525</v>
      </c>
      <c r="B161" s="2" t="s">
        <v>48</v>
      </c>
      <c r="C161" s="2" t="s">
        <v>15</v>
      </c>
      <c r="D161" s="2" t="s">
        <v>215</v>
      </c>
      <c r="E161" s="2" t="s">
        <v>16</v>
      </c>
      <c r="F161" s="2" t="s">
        <v>216</v>
      </c>
      <c r="G161" s="2" t="s">
        <v>18</v>
      </c>
      <c r="H161" s="2" t="s">
        <v>19</v>
      </c>
      <c r="J161" s="2" t="s">
        <v>217</v>
      </c>
      <c r="L161" s="2">
        <v>0.3</v>
      </c>
      <c r="N161" s="2">
        <v>738.1</v>
      </c>
      <c r="O161" s="2" t="s">
        <v>20</v>
      </c>
      <c r="R161" s="2" t="s">
        <v>20</v>
      </c>
    </row>
    <row r="162" spans="1:18" x14ac:dyDescent="0.3">
      <c r="A162" s="47">
        <v>45525</v>
      </c>
      <c r="B162" s="2" t="s">
        <v>48</v>
      </c>
      <c r="C162" s="2" t="s">
        <v>15</v>
      </c>
      <c r="D162" s="2" t="s">
        <v>215</v>
      </c>
      <c r="E162" s="2" t="s">
        <v>16</v>
      </c>
      <c r="F162" s="2" t="s">
        <v>216</v>
      </c>
      <c r="G162" s="2" t="s">
        <v>18</v>
      </c>
      <c r="H162" s="2" t="s">
        <v>19</v>
      </c>
      <c r="J162" s="2" t="s">
        <v>217</v>
      </c>
      <c r="L162" s="2">
        <v>0.2</v>
      </c>
      <c r="N162" s="2">
        <v>738.1</v>
      </c>
      <c r="O162" s="2" t="s">
        <v>20</v>
      </c>
      <c r="R162" s="2" t="s">
        <v>20</v>
      </c>
    </row>
    <row r="163" spans="1:18" x14ac:dyDescent="0.3">
      <c r="A163" s="47">
        <v>45526</v>
      </c>
      <c r="B163" s="2" t="s">
        <v>48</v>
      </c>
      <c r="C163" s="2" t="s">
        <v>15</v>
      </c>
      <c r="D163" s="2" t="s">
        <v>215</v>
      </c>
      <c r="E163" s="2" t="s">
        <v>16</v>
      </c>
      <c r="F163" s="2" t="s">
        <v>216</v>
      </c>
      <c r="G163" s="2" t="s">
        <v>18</v>
      </c>
      <c r="H163" s="2" t="s">
        <v>19</v>
      </c>
      <c r="J163" s="2" t="s">
        <v>217</v>
      </c>
      <c r="L163" s="2">
        <v>0.5</v>
      </c>
      <c r="N163" s="2">
        <v>738.1</v>
      </c>
      <c r="O163" s="2" t="s">
        <v>20</v>
      </c>
      <c r="R163" s="2" t="s">
        <v>20</v>
      </c>
    </row>
    <row r="164" spans="1:18" x14ac:dyDescent="0.3">
      <c r="A164" s="47">
        <v>45526</v>
      </c>
      <c r="B164" s="2" t="s">
        <v>48</v>
      </c>
      <c r="C164" s="2" t="s">
        <v>15</v>
      </c>
      <c r="D164" s="2" t="s">
        <v>215</v>
      </c>
      <c r="E164" s="2" t="s">
        <v>16</v>
      </c>
      <c r="F164" s="2" t="s">
        <v>216</v>
      </c>
      <c r="G164" s="2" t="s">
        <v>18</v>
      </c>
      <c r="H164" s="2" t="s">
        <v>19</v>
      </c>
      <c r="J164" s="2" t="s">
        <v>217</v>
      </c>
      <c r="L164" s="2">
        <v>1.5</v>
      </c>
      <c r="N164" s="2">
        <v>738.1</v>
      </c>
      <c r="O164" s="2" t="s">
        <v>20</v>
      </c>
      <c r="R164" s="2" t="s">
        <v>20</v>
      </c>
    </row>
    <row r="165" spans="1:18" x14ac:dyDescent="0.3">
      <c r="A165" s="47">
        <v>45526</v>
      </c>
      <c r="B165" s="2" t="s">
        <v>48</v>
      </c>
      <c r="C165" s="2" t="s">
        <v>15</v>
      </c>
      <c r="D165" s="2" t="s">
        <v>215</v>
      </c>
      <c r="E165" s="2" t="s">
        <v>16</v>
      </c>
      <c r="F165" s="2" t="s">
        <v>216</v>
      </c>
      <c r="G165" s="2" t="s">
        <v>18</v>
      </c>
      <c r="H165" s="2" t="s">
        <v>19</v>
      </c>
      <c r="J165" s="2" t="s">
        <v>217</v>
      </c>
      <c r="L165" s="2">
        <v>0.7</v>
      </c>
      <c r="N165" s="2">
        <v>738.1</v>
      </c>
      <c r="O165" s="2" t="s">
        <v>20</v>
      </c>
      <c r="R165" s="2" t="s">
        <v>20</v>
      </c>
    </row>
    <row r="166" spans="1:18" x14ac:dyDescent="0.3">
      <c r="A166" s="47">
        <v>45526</v>
      </c>
      <c r="B166" s="2" t="s">
        <v>48</v>
      </c>
      <c r="C166" s="2" t="s">
        <v>15</v>
      </c>
      <c r="D166" s="2" t="s">
        <v>215</v>
      </c>
      <c r="E166" s="2" t="s">
        <v>16</v>
      </c>
      <c r="F166" s="2" t="s">
        <v>216</v>
      </c>
      <c r="G166" s="2" t="s">
        <v>18</v>
      </c>
      <c r="H166" s="2" t="s">
        <v>19</v>
      </c>
      <c r="J166" s="2" t="s">
        <v>217</v>
      </c>
      <c r="L166" s="2">
        <v>0.4</v>
      </c>
      <c r="N166" s="2">
        <v>738.1</v>
      </c>
      <c r="O166" s="2" t="s">
        <v>20</v>
      </c>
      <c r="R166" s="2" t="s">
        <v>20</v>
      </c>
    </row>
    <row r="167" spans="1:18" x14ac:dyDescent="0.3">
      <c r="A167" s="47">
        <v>45526</v>
      </c>
      <c r="B167" s="2" t="s">
        <v>48</v>
      </c>
      <c r="C167" s="2" t="s">
        <v>15</v>
      </c>
      <c r="D167" s="2" t="s">
        <v>215</v>
      </c>
      <c r="E167" s="2" t="s">
        <v>16</v>
      </c>
      <c r="F167" s="2" t="s">
        <v>216</v>
      </c>
      <c r="G167" s="2" t="s">
        <v>18</v>
      </c>
      <c r="H167" s="2" t="s">
        <v>19</v>
      </c>
      <c r="J167" s="2" t="s">
        <v>217</v>
      </c>
      <c r="L167" s="2">
        <v>0.5</v>
      </c>
      <c r="N167" s="2">
        <v>738.1</v>
      </c>
      <c r="O167" s="2" t="s">
        <v>20</v>
      </c>
      <c r="R167" s="2" t="s">
        <v>20</v>
      </c>
    </row>
    <row r="168" spans="1:18" x14ac:dyDescent="0.3">
      <c r="A168" s="47">
        <v>45526</v>
      </c>
      <c r="B168" s="2" t="s">
        <v>48</v>
      </c>
      <c r="C168" s="2" t="s">
        <v>15</v>
      </c>
      <c r="D168" s="2" t="s">
        <v>215</v>
      </c>
      <c r="E168" s="2" t="s">
        <v>16</v>
      </c>
      <c r="F168" s="2" t="s">
        <v>216</v>
      </c>
      <c r="G168" s="2" t="s">
        <v>18</v>
      </c>
      <c r="H168" s="2" t="s">
        <v>19</v>
      </c>
      <c r="J168" s="2" t="s">
        <v>217</v>
      </c>
      <c r="L168" s="2">
        <v>0.4</v>
      </c>
      <c r="N168" s="2">
        <v>738.1</v>
      </c>
      <c r="O168" s="2" t="s">
        <v>20</v>
      </c>
      <c r="R168" s="2" t="s">
        <v>20</v>
      </c>
    </row>
    <row r="169" spans="1:18" x14ac:dyDescent="0.3">
      <c r="A169" s="47">
        <v>45527</v>
      </c>
      <c r="B169" s="2" t="s">
        <v>48</v>
      </c>
      <c r="C169" s="2" t="s">
        <v>15</v>
      </c>
      <c r="D169" s="2" t="s">
        <v>215</v>
      </c>
      <c r="E169" s="2" t="s">
        <v>16</v>
      </c>
      <c r="F169" s="2" t="s">
        <v>216</v>
      </c>
      <c r="G169" s="2" t="s">
        <v>18</v>
      </c>
      <c r="H169" s="2" t="s">
        <v>19</v>
      </c>
      <c r="J169" s="2" t="s">
        <v>217</v>
      </c>
      <c r="L169" s="2">
        <v>0.3</v>
      </c>
      <c r="N169" s="2">
        <v>738.1</v>
      </c>
      <c r="O169" s="2" t="s">
        <v>20</v>
      </c>
      <c r="R169" s="2" t="s">
        <v>20</v>
      </c>
    </row>
    <row r="170" spans="1:18" x14ac:dyDescent="0.3">
      <c r="A170" s="47">
        <v>45527</v>
      </c>
      <c r="B170" s="2" t="s">
        <v>48</v>
      </c>
      <c r="C170" s="2" t="s">
        <v>15</v>
      </c>
      <c r="D170" s="2" t="s">
        <v>215</v>
      </c>
      <c r="E170" s="2" t="s">
        <v>16</v>
      </c>
      <c r="F170" s="2" t="s">
        <v>216</v>
      </c>
      <c r="G170" s="2" t="s">
        <v>18</v>
      </c>
      <c r="H170" s="2" t="s">
        <v>19</v>
      </c>
      <c r="J170" s="2" t="s">
        <v>217</v>
      </c>
      <c r="L170" s="2">
        <v>1.2</v>
      </c>
      <c r="N170" s="2">
        <v>738.1</v>
      </c>
      <c r="O170" s="2" t="s">
        <v>20</v>
      </c>
      <c r="R170" s="2" t="s">
        <v>20</v>
      </c>
    </row>
    <row r="171" spans="1:18" x14ac:dyDescent="0.3">
      <c r="A171" s="47">
        <v>45527</v>
      </c>
      <c r="B171" s="2" t="s">
        <v>48</v>
      </c>
      <c r="C171" s="2" t="s">
        <v>15</v>
      </c>
      <c r="D171" s="2" t="s">
        <v>215</v>
      </c>
      <c r="E171" s="2" t="s">
        <v>16</v>
      </c>
      <c r="F171" s="2" t="s">
        <v>216</v>
      </c>
      <c r="G171" s="2" t="s">
        <v>18</v>
      </c>
      <c r="H171" s="2" t="s">
        <v>19</v>
      </c>
      <c r="J171" s="2" t="s">
        <v>217</v>
      </c>
      <c r="L171" s="2">
        <v>0.2</v>
      </c>
      <c r="N171" s="2">
        <v>738.1</v>
      </c>
      <c r="O171" s="2" t="s">
        <v>20</v>
      </c>
      <c r="R171" s="2" t="s">
        <v>20</v>
      </c>
    </row>
    <row r="172" spans="1:18" x14ac:dyDescent="0.3">
      <c r="A172" s="47">
        <v>45528</v>
      </c>
      <c r="B172" s="2" t="s">
        <v>48</v>
      </c>
      <c r="C172" s="2" t="s">
        <v>15</v>
      </c>
      <c r="D172" s="2" t="s">
        <v>215</v>
      </c>
      <c r="E172" s="2" t="s">
        <v>16</v>
      </c>
      <c r="F172" s="2" t="s">
        <v>216</v>
      </c>
      <c r="G172" s="2" t="s">
        <v>18</v>
      </c>
      <c r="H172" s="2" t="s">
        <v>19</v>
      </c>
      <c r="J172" s="2" t="s">
        <v>217</v>
      </c>
      <c r="L172" s="2">
        <v>0.4</v>
      </c>
      <c r="N172" s="2">
        <v>738.1</v>
      </c>
      <c r="O172" s="2" t="s">
        <v>20</v>
      </c>
      <c r="R172" s="2" t="s">
        <v>20</v>
      </c>
    </row>
    <row r="173" spans="1:18" x14ac:dyDescent="0.3">
      <c r="A173" s="47">
        <v>45529</v>
      </c>
      <c r="B173" s="2" t="s">
        <v>48</v>
      </c>
      <c r="C173" s="2" t="s">
        <v>15</v>
      </c>
      <c r="D173" s="2" t="s">
        <v>215</v>
      </c>
      <c r="E173" s="2" t="s">
        <v>16</v>
      </c>
      <c r="F173" s="2" t="s">
        <v>216</v>
      </c>
      <c r="G173" s="2" t="s">
        <v>78</v>
      </c>
      <c r="H173" s="2" t="s">
        <v>19</v>
      </c>
      <c r="J173" s="2" t="s">
        <v>217</v>
      </c>
      <c r="L173" s="2">
        <v>0.4</v>
      </c>
      <c r="N173" s="2">
        <v>738.1</v>
      </c>
      <c r="O173" s="2" t="s">
        <v>20</v>
      </c>
      <c r="R173" s="2" t="s">
        <v>20</v>
      </c>
    </row>
    <row r="174" spans="1:18" x14ac:dyDescent="0.3">
      <c r="A174" s="47">
        <v>45529</v>
      </c>
      <c r="B174" s="2" t="s">
        <v>48</v>
      </c>
      <c r="C174" s="2" t="s">
        <v>15</v>
      </c>
      <c r="D174" s="2" t="s">
        <v>215</v>
      </c>
      <c r="E174" s="2" t="s">
        <v>16</v>
      </c>
      <c r="F174" s="2" t="s">
        <v>216</v>
      </c>
      <c r="G174" s="2" t="s">
        <v>78</v>
      </c>
      <c r="H174" s="2" t="s">
        <v>19</v>
      </c>
      <c r="J174" s="2" t="s">
        <v>217</v>
      </c>
      <c r="L174" s="2">
        <v>1.9</v>
      </c>
      <c r="N174" s="2">
        <v>738.1</v>
      </c>
      <c r="O174" s="2" t="s">
        <v>20</v>
      </c>
      <c r="R174" s="2" t="s">
        <v>20</v>
      </c>
    </row>
    <row r="175" spans="1:18" x14ac:dyDescent="0.3">
      <c r="A175" s="47">
        <v>45529</v>
      </c>
      <c r="B175" s="2" t="s">
        <v>48</v>
      </c>
      <c r="C175" s="2" t="s">
        <v>15</v>
      </c>
      <c r="D175" s="2" t="s">
        <v>215</v>
      </c>
      <c r="E175" s="2" t="s">
        <v>16</v>
      </c>
      <c r="F175" s="2" t="s">
        <v>216</v>
      </c>
      <c r="G175" s="2" t="s">
        <v>18</v>
      </c>
      <c r="H175" s="2" t="s">
        <v>19</v>
      </c>
      <c r="J175" s="2" t="s">
        <v>217</v>
      </c>
      <c r="L175" s="2">
        <v>1.4</v>
      </c>
      <c r="N175" s="2">
        <v>738.1</v>
      </c>
      <c r="O175" s="2" t="s">
        <v>20</v>
      </c>
      <c r="R175" s="2" t="s">
        <v>20</v>
      </c>
    </row>
    <row r="176" spans="1:18" x14ac:dyDescent="0.3">
      <c r="A176" s="47">
        <v>45529</v>
      </c>
      <c r="B176" s="2" t="s">
        <v>48</v>
      </c>
      <c r="C176" s="2" t="s">
        <v>15</v>
      </c>
      <c r="D176" s="2" t="s">
        <v>215</v>
      </c>
      <c r="E176" s="2" t="s">
        <v>16</v>
      </c>
      <c r="F176" s="2" t="s">
        <v>216</v>
      </c>
      <c r="G176" s="2" t="s">
        <v>78</v>
      </c>
      <c r="H176" s="2" t="s">
        <v>19</v>
      </c>
      <c r="J176" s="2" t="s">
        <v>217</v>
      </c>
      <c r="L176" s="2">
        <v>0.5</v>
      </c>
      <c r="N176" s="2">
        <v>738.1</v>
      </c>
      <c r="O176" s="2" t="s">
        <v>20</v>
      </c>
      <c r="R176" s="2" t="s">
        <v>20</v>
      </c>
    </row>
    <row r="177" spans="1:18" x14ac:dyDescent="0.3">
      <c r="A177" s="47">
        <v>45529</v>
      </c>
      <c r="B177" s="2" t="s">
        <v>48</v>
      </c>
      <c r="C177" s="2" t="s">
        <v>15</v>
      </c>
      <c r="D177" s="2" t="s">
        <v>215</v>
      </c>
      <c r="E177" s="2" t="s">
        <v>16</v>
      </c>
      <c r="F177" s="2" t="s">
        <v>216</v>
      </c>
      <c r="G177" s="2" t="s">
        <v>78</v>
      </c>
      <c r="H177" s="2" t="s">
        <v>19</v>
      </c>
      <c r="J177" s="2" t="s">
        <v>217</v>
      </c>
      <c r="L177" s="2">
        <v>0.3</v>
      </c>
      <c r="N177" s="2">
        <v>738.1</v>
      </c>
      <c r="O177" s="2" t="s">
        <v>20</v>
      </c>
      <c r="R177" s="2" t="s">
        <v>20</v>
      </c>
    </row>
    <row r="178" spans="1:18" x14ac:dyDescent="0.3">
      <c r="A178" s="47">
        <v>45529</v>
      </c>
      <c r="B178" s="2" t="s">
        <v>48</v>
      </c>
      <c r="C178" s="2" t="s">
        <v>15</v>
      </c>
      <c r="D178" s="2" t="s">
        <v>215</v>
      </c>
      <c r="E178" s="2" t="s">
        <v>16</v>
      </c>
      <c r="F178" s="2" t="s">
        <v>216</v>
      </c>
      <c r="G178" s="2" t="s">
        <v>18</v>
      </c>
      <c r="H178" s="2" t="s">
        <v>19</v>
      </c>
      <c r="J178" s="2" t="s">
        <v>217</v>
      </c>
      <c r="L178" s="2">
        <v>0.3</v>
      </c>
      <c r="N178" s="2">
        <v>738.1</v>
      </c>
      <c r="O178" s="2" t="s">
        <v>20</v>
      </c>
      <c r="R178" s="2" t="s">
        <v>20</v>
      </c>
    </row>
    <row r="179" spans="1:18" x14ac:dyDescent="0.3">
      <c r="A179" s="47">
        <v>45530</v>
      </c>
      <c r="B179" s="2" t="s">
        <v>48</v>
      </c>
      <c r="C179" s="2" t="s">
        <v>15</v>
      </c>
      <c r="D179" s="2" t="s">
        <v>215</v>
      </c>
      <c r="E179" s="2" t="s">
        <v>16</v>
      </c>
      <c r="F179" s="2" t="s">
        <v>216</v>
      </c>
      <c r="G179" s="2" t="s">
        <v>18</v>
      </c>
      <c r="H179" s="2" t="s">
        <v>19</v>
      </c>
      <c r="J179" s="2" t="s">
        <v>217</v>
      </c>
      <c r="L179" s="2">
        <v>0.3</v>
      </c>
      <c r="N179" s="2">
        <v>738.1</v>
      </c>
      <c r="O179" s="2" t="s">
        <v>20</v>
      </c>
      <c r="R179" s="2" t="s">
        <v>20</v>
      </c>
    </row>
    <row r="180" spans="1:18" x14ac:dyDescent="0.3">
      <c r="A180" s="47">
        <v>45530</v>
      </c>
      <c r="B180" s="2" t="s">
        <v>48</v>
      </c>
      <c r="C180" s="2" t="s">
        <v>15</v>
      </c>
      <c r="D180" s="2" t="s">
        <v>215</v>
      </c>
      <c r="E180" s="2" t="s">
        <v>16</v>
      </c>
      <c r="F180" s="2" t="s">
        <v>216</v>
      </c>
      <c r="G180" s="2" t="s">
        <v>78</v>
      </c>
      <c r="H180" s="2" t="s">
        <v>19</v>
      </c>
      <c r="J180" s="2" t="s">
        <v>217</v>
      </c>
      <c r="L180" s="2">
        <v>1.5</v>
      </c>
      <c r="N180" s="2">
        <v>738.1</v>
      </c>
      <c r="O180" s="2" t="s">
        <v>20</v>
      </c>
      <c r="R180" s="2" t="s">
        <v>20</v>
      </c>
    </row>
    <row r="181" spans="1:18" x14ac:dyDescent="0.3">
      <c r="A181" s="47">
        <v>45530</v>
      </c>
      <c r="B181" s="2" t="s">
        <v>48</v>
      </c>
      <c r="C181" s="2" t="s">
        <v>15</v>
      </c>
      <c r="D181" s="2" t="s">
        <v>215</v>
      </c>
      <c r="E181" s="2" t="s">
        <v>16</v>
      </c>
      <c r="F181" s="2" t="s">
        <v>216</v>
      </c>
      <c r="G181" s="2" t="s">
        <v>18</v>
      </c>
      <c r="H181" s="2" t="s">
        <v>19</v>
      </c>
      <c r="J181" s="2" t="s">
        <v>217</v>
      </c>
      <c r="L181" s="2">
        <v>3</v>
      </c>
      <c r="N181" s="2">
        <v>738.1</v>
      </c>
      <c r="O181" s="2" t="s">
        <v>20</v>
      </c>
      <c r="R181" s="2" t="s">
        <v>20</v>
      </c>
    </row>
    <row r="182" spans="1:18" x14ac:dyDescent="0.3">
      <c r="A182" s="47">
        <v>45530</v>
      </c>
      <c r="B182" s="2" t="s">
        <v>48</v>
      </c>
      <c r="C182" s="2" t="s">
        <v>15</v>
      </c>
      <c r="D182" s="2" t="s">
        <v>215</v>
      </c>
      <c r="E182" s="2" t="s">
        <v>16</v>
      </c>
      <c r="F182" s="2" t="s">
        <v>216</v>
      </c>
      <c r="G182" s="2" t="s">
        <v>18</v>
      </c>
      <c r="H182" s="2" t="s">
        <v>19</v>
      </c>
      <c r="J182" s="2" t="s">
        <v>217</v>
      </c>
      <c r="L182" s="2">
        <v>0.8</v>
      </c>
      <c r="N182" s="2">
        <v>738.1</v>
      </c>
      <c r="O182" s="2" t="s">
        <v>20</v>
      </c>
      <c r="R182" s="2" t="s">
        <v>20</v>
      </c>
    </row>
    <row r="183" spans="1:18" x14ac:dyDescent="0.3">
      <c r="A183" s="47">
        <v>45530</v>
      </c>
      <c r="B183" s="2" t="s">
        <v>48</v>
      </c>
      <c r="C183" s="2" t="s">
        <v>15</v>
      </c>
      <c r="D183" s="2" t="s">
        <v>215</v>
      </c>
      <c r="E183" s="2" t="s">
        <v>16</v>
      </c>
      <c r="F183" s="2" t="s">
        <v>216</v>
      </c>
      <c r="G183" s="2" t="s">
        <v>78</v>
      </c>
      <c r="H183" s="2" t="s">
        <v>19</v>
      </c>
      <c r="J183" s="2" t="s">
        <v>217</v>
      </c>
      <c r="L183" s="2">
        <v>1.7</v>
      </c>
      <c r="N183" s="2">
        <v>738.1</v>
      </c>
      <c r="O183" s="2" t="s">
        <v>20</v>
      </c>
      <c r="R183" s="2" t="s">
        <v>20</v>
      </c>
    </row>
    <row r="184" spans="1:18" x14ac:dyDescent="0.3">
      <c r="A184" s="47">
        <v>45530</v>
      </c>
      <c r="B184" s="2" t="s">
        <v>48</v>
      </c>
      <c r="C184" s="2" t="s">
        <v>15</v>
      </c>
      <c r="D184" s="2" t="s">
        <v>215</v>
      </c>
      <c r="E184" s="2" t="s">
        <v>16</v>
      </c>
      <c r="F184" s="2" t="s">
        <v>216</v>
      </c>
      <c r="G184" s="2" t="s">
        <v>78</v>
      </c>
      <c r="H184" s="2" t="s">
        <v>19</v>
      </c>
      <c r="J184" s="2" t="s">
        <v>217</v>
      </c>
      <c r="L184" s="2">
        <v>1.4</v>
      </c>
      <c r="N184" s="2">
        <v>738.1</v>
      </c>
      <c r="O184" s="2" t="s">
        <v>20</v>
      </c>
      <c r="R184" s="2" t="s">
        <v>20</v>
      </c>
    </row>
    <row r="185" spans="1:18" x14ac:dyDescent="0.3">
      <c r="A185" s="47">
        <v>45530</v>
      </c>
      <c r="B185" s="2" t="s">
        <v>48</v>
      </c>
      <c r="C185" s="2" t="s">
        <v>15</v>
      </c>
      <c r="D185" s="2" t="s">
        <v>215</v>
      </c>
      <c r="E185" s="2" t="s">
        <v>16</v>
      </c>
      <c r="F185" s="2" t="s">
        <v>216</v>
      </c>
      <c r="G185" s="2" t="s">
        <v>18</v>
      </c>
      <c r="H185" s="2" t="s">
        <v>19</v>
      </c>
      <c r="J185" s="2" t="s">
        <v>217</v>
      </c>
      <c r="L185" s="2">
        <v>1.2</v>
      </c>
      <c r="N185" s="2">
        <v>738.1</v>
      </c>
      <c r="O185" s="2" t="s">
        <v>20</v>
      </c>
      <c r="R185" s="2" t="s">
        <v>20</v>
      </c>
    </row>
    <row r="186" spans="1:18" x14ac:dyDescent="0.3">
      <c r="A186" s="47">
        <v>45530</v>
      </c>
      <c r="B186" s="2" t="s">
        <v>48</v>
      </c>
      <c r="C186" s="2" t="s">
        <v>15</v>
      </c>
      <c r="D186" s="2" t="s">
        <v>215</v>
      </c>
      <c r="E186" s="2" t="s">
        <v>16</v>
      </c>
      <c r="F186" s="2" t="s">
        <v>216</v>
      </c>
      <c r="G186" s="2" t="s">
        <v>78</v>
      </c>
      <c r="H186" s="2" t="s">
        <v>19</v>
      </c>
      <c r="J186" s="2" t="s">
        <v>217</v>
      </c>
      <c r="L186" s="2">
        <v>0.5</v>
      </c>
      <c r="N186" s="2">
        <v>738.1</v>
      </c>
      <c r="O186" s="2" t="s">
        <v>20</v>
      </c>
      <c r="R186" s="2" t="s">
        <v>20</v>
      </c>
    </row>
    <row r="187" spans="1:18" x14ac:dyDescent="0.3">
      <c r="A187" s="47">
        <v>45530</v>
      </c>
      <c r="B187" s="2" t="s">
        <v>48</v>
      </c>
      <c r="C187" s="2" t="s">
        <v>15</v>
      </c>
      <c r="D187" s="2" t="s">
        <v>215</v>
      </c>
      <c r="E187" s="2" t="s">
        <v>16</v>
      </c>
      <c r="F187" s="2" t="s">
        <v>216</v>
      </c>
      <c r="G187" s="2" t="s">
        <v>78</v>
      </c>
      <c r="H187" s="2" t="s">
        <v>19</v>
      </c>
      <c r="J187" s="2" t="s">
        <v>217</v>
      </c>
      <c r="L187" s="2">
        <v>0.5</v>
      </c>
      <c r="N187" s="2">
        <v>738.1</v>
      </c>
      <c r="O187" s="2" t="s">
        <v>20</v>
      </c>
      <c r="R187" s="2" t="s">
        <v>20</v>
      </c>
    </row>
    <row r="188" spans="1:18" x14ac:dyDescent="0.3">
      <c r="A188" s="47">
        <v>45530</v>
      </c>
      <c r="B188" s="2" t="s">
        <v>48</v>
      </c>
      <c r="C188" s="2" t="s">
        <v>15</v>
      </c>
      <c r="D188" s="2" t="s">
        <v>215</v>
      </c>
      <c r="E188" s="2" t="s">
        <v>16</v>
      </c>
      <c r="F188" s="2" t="s">
        <v>216</v>
      </c>
      <c r="G188" s="2" t="s">
        <v>18</v>
      </c>
      <c r="H188" s="2" t="s">
        <v>19</v>
      </c>
      <c r="J188" s="2" t="s">
        <v>217</v>
      </c>
      <c r="L188" s="2">
        <v>0.2</v>
      </c>
      <c r="N188" s="2">
        <v>738.1</v>
      </c>
      <c r="O188" s="2" t="s">
        <v>20</v>
      </c>
      <c r="R188" s="2" t="s">
        <v>20</v>
      </c>
    </row>
    <row r="189" spans="1:18" x14ac:dyDescent="0.3">
      <c r="A189" s="47">
        <v>45530</v>
      </c>
      <c r="B189" s="2" t="s">
        <v>48</v>
      </c>
      <c r="C189" s="2" t="s">
        <v>15</v>
      </c>
      <c r="D189" s="2" t="s">
        <v>215</v>
      </c>
      <c r="E189" s="2" t="s">
        <v>16</v>
      </c>
      <c r="F189" s="2" t="s">
        <v>216</v>
      </c>
      <c r="G189" s="2" t="s">
        <v>18</v>
      </c>
      <c r="H189" s="2" t="s">
        <v>19</v>
      </c>
      <c r="J189" s="2" t="s">
        <v>217</v>
      </c>
      <c r="L189" s="2">
        <v>0.3</v>
      </c>
      <c r="N189" s="2">
        <v>738.1</v>
      </c>
      <c r="O189" s="2" t="s">
        <v>20</v>
      </c>
      <c r="R189" s="2" t="s">
        <v>20</v>
      </c>
    </row>
    <row r="190" spans="1:18" x14ac:dyDescent="0.3">
      <c r="A190" s="47">
        <v>45530</v>
      </c>
      <c r="B190" s="2" t="s">
        <v>48</v>
      </c>
      <c r="C190" s="2" t="s">
        <v>15</v>
      </c>
      <c r="D190" s="2" t="s">
        <v>215</v>
      </c>
      <c r="E190" s="2" t="s">
        <v>16</v>
      </c>
      <c r="F190" s="2" t="s">
        <v>216</v>
      </c>
      <c r="G190" s="2" t="s">
        <v>18</v>
      </c>
      <c r="H190" s="2" t="s">
        <v>19</v>
      </c>
      <c r="J190" s="2" t="s">
        <v>217</v>
      </c>
      <c r="L190" s="2">
        <v>0.2</v>
      </c>
      <c r="N190" s="2">
        <v>738.1</v>
      </c>
      <c r="O190" s="2" t="s">
        <v>20</v>
      </c>
      <c r="R190" s="2" t="s">
        <v>20</v>
      </c>
    </row>
    <row r="191" spans="1:18" x14ac:dyDescent="0.3">
      <c r="A191" s="47">
        <v>45530</v>
      </c>
      <c r="B191" s="2" t="s">
        <v>48</v>
      </c>
      <c r="C191" s="2" t="s">
        <v>15</v>
      </c>
      <c r="D191" s="2" t="s">
        <v>215</v>
      </c>
      <c r="E191" s="2" t="s">
        <v>16</v>
      </c>
      <c r="F191" s="2" t="s">
        <v>216</v>
      </c>
      <c r="G191" s="2" t="s">
        <v>18</v>
      </c>
      <c r="H191" s="2" t="s">
        <v>19</v>
      </c>
      <c r="J191" s="2" t="s">
        <v>217</v>
      </c>
      <c r="L191" s="2">
        <v>0.5</v>
      </c>
      <c r="N191" s="2">
        <v>738.1</v>
      </c>
      <c r="O191" s="2" t="s">
        <v>20</v>
      </c>
      <c r="R191" s="2" t="s">
        <v>20</v>
      </c>
    </row>
    <row r="192" spans="1:18" x14ac:dyDescent="0.3">
      <c r="A192" s="47">
        <v>45531</v>
      </c>
      <c r="B192" s="2" t="s">
        <v>48</v>
      </c>
      <c r="C192" s="2" t="s">
        <v>15</v>
      </c>
      <c r="D192" s="2" t="s">
        <v>215</v>
      </c>
      <c r="E192" s="2" t="s">
        <v>16</v>
      </c>
      <c r="F192" s="2" t="s">
        <v>216</v>
      </c>
      <c r="G192" s="2" t="s">
        <v>18</v>
      </c>
      <c r="H192" s="2" t="s">
        <v>19</v>
      </c>
      <c r="J192" s="2" t="s">
        <v>217</v>
      </c>
      <c r="L192" s="2">
        <v>0.2</v>
      </c>
      <c r="N192" s="2">
        <v>738.1</v>
      </c>
      <c r="O192" s="2" t="s">
        <v>20</v>
      </c>
      <c r="R192" s="2" t="s">
        <v>20</v>
      </c>
    </row>
    <row r="193" spans="1:18" x14ac:dyDescent="0.3">
      <c r="A193" s="47">
        <v>45531</v>
      </c>
      <c r="B193" s="2" t="s">
        <v>48</v>
      </c>
      <c r="C193" s="2" t="s">
        <v>15</v>
      </c>
      <c r="D193" s="2" t="s">
        <v>215</v>
      </c>
      <c r="E193" s="2" t="s">
        <v>16</v>
      </c>
      <c r="F193" s="2" t="s">
        <v>216</v>
      </c>
      <c r="G193" s="2" t="s">
        <v>18</v>
      </c>
      <c r="H193" s="2" t="s">
        <v>19</v>
      </c>
      <c r="J193" s="2" t="s">
        <v>217</v>
      </c>
      <c r="L193" s="2">
        <v>0.5</v>
      </c>
      <c r="N193" s="2">
        <v>738.1</v>
      </c>
      <c r="O193" s="2" t="s">
        <v>20</v>
      </c>
      <c r="R193" s="2" t="s">
        <v>20</v>
      </c>
    </row>
    <row r="194" spans="1:18" x14ac:dyDescent="0.3">
      <c r="A194" s="47">
        <v>45531</v>
      </c>
      <c r="B194" s="2" t="s">
        <v>48</v>
      </c>
      <c r="C194" s="2" t="s">
        <v>15</v>
      </c>
      <c r="D194" s="2" t="s">
        <v>215</v>
      </c>
      <c r="E194" s="2" t="s">
        <v>16</v>
      </c>
      <c r="F194" s="2" t="s">
        <v>216</v>
      </c>
      <c r="G194" s="2" t="s">
        <v>18</v>
      </c>
      <c r="H194" s="2" t="s">
        <v>19</v>
      </c>
      <c r="J194" s="2" t="s">
        <v>217</v>
      </c>
      <c r="L194" s="2">
        <v>2.8</v>
      </c>
      <c r="N194" s="2">
        <v>738.1</v>
      </c>
      <c r="O194" s="2" t="s">
        <v>20</v>
      </c>
      <c r="R194" s="2" t="s">
        <v>20</v>
      </c>
    </row>
    <row r="195" spans="1:18" x14ac:dyDescent="0.3">
      <c r="A195" s="47">
        <v>45531</v>
      </c>
      <c r="B195" s="2" t="s">
        <v>48</v>
      </c>
      <c r="C195" s="2" t="s">
        <v>15</v>
      </c>
      <c r="D195" s="2" t="s">
        <v>215</v>
      </c>
      <c r="E195" s="2" t="s">
        <v>16</v>
      </c>
      <c r="F195" s="2" t="s">
        <v>216</v>
      </c>
      <c r="G195" s="2" t="s">
        <v>18</v>
      </c>
      <c r="H195" s="2" t="s">
        <v>19</v>
      </c>
      <c r="J195" s="2" t="s">
        <v>217</v>
      </c>
      <c r="L195" s="2">
        <v>1.5</v>
      </c>
      <c r="N195" s="2">
        <v>738.1</v>
      </c>
      <c r="O195" s="2" t="s">
        <v>20</v>
      </c>
      <c r="R195" s="2" t="s">
        <v>20</v>
      </c>
    </row>
    <row r="196" spans="1:18" x14ac:dyDescent="0.3">
      <c r="A196" s="47">
        <v>45532</v>
      </c>
      <c r="B196" s="2" t="s">
        <v>48</v>
      </c>
      <c r="C196" s="2" t="s">
        <v>15</v>
      </c>
      <c r="D196" s="2" t="s">
        <v>215</v>
      </c>
      <c r="E196" s="2" t="s">
        <v>16</v>
      </c>
      <c r="F196" s="2" t="s">
        <v>216</v>
      </c>
      <c r="G196" s="2" t="s">
        <v>18</v>
      </c>
      <c r="H196" s="2" t="s">
        <v>19</v>
      </c>
      <c r="J196" s="2" t="s">
        <v>217</v>
      </c>
      <c r="L196" s="2">
        <v>0.2</v>
      </c>
      <c r="N196" s="2">
        <v>738.1</v>
      </c>
      <c r="O196" s="2" t="s">
        <v>20</v>
      </c>
      <c r="R196" s="2" t="s">
        <v>20</v>
      </c>
    </row>
    <row r="197" spans="1:18" x14ac:dyDescent="0.3">
      <c r="A197" s="47">
        <v>45532</v>
      </c>
      <c r="B197" s="2" t="s">
        <v>48</v>
      </c>
      <c r="C197" s="2" t="s">
        <v>15</v>
      </c>
      <c r="D197" s="2" t="s">
        <v>215</v>
      </c>
      <c r="E197" s="2" t="s">
        <v>16</v>
      </c>
      <c r="F197" s="2" t="s">
        <v>216</v>
      </c>
      <c r="G197" s="2" t="s">
        <v>18</v>
      </c>
      <c r="H197" s="2" t="s">
        <v>19</v>
      </c>
      <c r="J197" s="2" t="s">
        <v>217</v>
      </c>
      <c r="L197" s="2">
        <v>0.5</v>
      </c>
      <c r="N197" s="2">
        <v>738.1</v>
      </c>
      <c r="O197" s="2" t="s">
        <v>20</v>
      </c>
      <c r="R197" s="2" t="s">
        <v>20</v>
      </c>
    </row>
    <row r="198" spans="1:18" x14ac:dyDescent="0.3">
      <c r="A198" s="47">
        <v>45533</v>
      </c>
      <c r="B198" s="2" t="s">
        <v>48</v>
      </c>
      <c r="C198" s="2" t="s">
        <v>15</v>
      </c>
      <c r="D198" s="2" t="s">
        <v>215</v>
      </c>
      <c r="E198" s="2" t="s">
        <v>16</v>
      </c>
      <c r="F198" s="2" t="s">
        <v>216</v>
      </c>
      <c r="G198" s="2" t="s">
        <v>18</v>
      </c>
      <c r="H198" s="2" t="s">
        <v>19</v>
      </c>
      <c r="J198" s="2" t="s">
        <v>217</v>
      </c>
      <c r="L198" s="2">
        <v>0.6</v>
      </c>
      <c r="N198" s="2">
        <v>738.1</v>
      </c>
      <c r="O198" s="2" t="s">
        <v>20</v>
      </c>
      <c r="R198" s="2" t="s">
        <v>20</v>
      </c>
    </row>
    <row r="199" spans="1:18" x14ac:dyDescent="0.3">
      <c r="A199" s="47">
        <v>45533</v>
      </c>
      <c r="B199" s="2" t="s">
        <v>48</v>
      </c>
      <c r="C199" s="2" t="s">
        <v>15</v>
      </c>
      <c r="D199" s="2" t="s">
        <v>215</v>
      </c>
      <c r="E199" s="2" t="s">
        <v>16</v>
      </c>
      <c r="F199" s="2" t="s">
        <v>216</v>
      </c>
      <c r="G199" s="2" t="s">
        <v>18</v>
      </c>
      <c r="H199" s="2" t="s">
        <v>19</v>
      </c>
      <c r="J199" s="2" t="s">
        <v>217</v>
      </c>
      <c r="L199" s="2">
        <v>0.5</v>
      </c>
      <c r="N199" s="2">
        <v>738.1</v>
      </c>
      <c r="O199" s="2" t="s">
        <v>20</v>
      </c>
      <c r="R199" s="2" t="s">
        <v>20</v>
      </c>
    </row>
    <row r="200" spans="1:18" x14ac:dyDescent="0.3">
      <c r="A200" s="47">
        <v>45533</v>
      </c>
      <c r="B200" s="2" t="s">
        <v>48</v>
      </c>
      <c r="C200" s="2" t="s">
        <v>15</v>
      </c>
      <c r="D200" s="2" t="s">
        <v>215</v>
      </c>
      <c r="E200" s="2" t="s">
        <v>16</v>
      </c>
      <c r="F200" s="2" t="s">
        <v>216</v>
      </c>
      <c r="G200" s="2" t="s">
        <v>18</v>
      </c>
      <c r="H200" s="2" t="s">
        <v>19</v>
      </c>
      <c r="J200" s="2" t="s">
        <v>217</v>
      </c>
      <c r="L200" s="2">
        <v>0.4</v>
      </c>
      <c r="N200" s="2">
        <v>738.1</v>
      </c>
      <c r="O200" s="2" t="s">
        <v>20</v>
      </c>
      <c r="R200" s="2" t="s">
        <v>20</v>
      </c>
    </row>
    <row r="201" spans="1:18" x14ac:dyDescent="0.3">
      <c r="A201" s="47">
        <v>45533</v>
      </c>
      <c r="B201" s="2" t="s">
        <v>48</v>
      </c>
      <c r="C201" s="2" t="s">
        <v>15</v>
      </c>
      <c r="D201" s="2" t="s">
        <v>215</v>
      </c>
      <c r="E201" s="2" t="s">
        <v>16</v>
      </c>
      <c r="F201" s="2" t="s">
        <v>216</v>
      </c>
      <c r="G201" s="2" t="s">
        <v>18</v>
      </c>
      <c r="H201" s="2" t="s">
        <v>19</v>
      </c>
      <c r="J201" s="2" t="s">
        <v>217</v>
      </c>
      <c r="L201" s="2">
        <v>0.5</v>
      </c>
      <c r="N201" s="2">
        <v>738.1</v>
      </c>
      <c r="O201" s="2" t="s">
        <v>20</v>
      </c>
      <c r="R201" s="2" t="s">
        <v>20</v>
      </c>
    </row>
    <row r="202" spans="1:18" x14ac:dyDescent="0.3">
      <c r="A202" s="47">
        <v>45533</v>
      </c>
      <c r="B202" s="2" t="s">
        <v>48</v>
      </c>
      <c r="C202" s="2" t="s">
        <v>15</v>
      </c>
      <c r="D202" s="2" t="s">
        <v>215</v>
      </c>
      <c r="E202" s="2" t="s">
        <v>16</v>
      </c>
      <c r="F202" s="2" t="s">
        <v>216</v>
      </c>
      <c r="G202" s="2" t="s">
        <v>18</v>
      </c>
      <c r="H202" s="2" t="s">
        <v>19</v>
      </c>
      <c r="J202" s="2" t="s">
        <v>217</v>
      </c>
      <c r="L202" s="2">
        <v>0.2</v>
      </c>
      <c r="N202" s="2">
        <v>738.1</v>
      </c>
      <c r="O202" s="2" t="s">
        <v>20</v>
      </c>
      <c r="R202" s="2" t="s">
        <v>20</v>
      </c>
    </row>
    <row r="203" spans="1:18" x14ac:dyDescent="0.3">
      <c r="A203" s="47">
        <v>45533</v>
      </c>
      <c r="B203" s="2" t="s">
        <v>48</v>
      </c>
      <c r="C203" s="2" t="s">
        <v>15</v>
      </c>
      <c r="D203" s="2" t="s">
        <v>215</v>
      </c>
      <c r="E203" s="2" t="s">
        <v>16</v>
      </c>
      <c r="F203" s="2" t="s">
        <v>216</v>
      </c>
      <c r="G203" s="2" t="s">
        <v>18</v>
      </c>
      <c r="H203" s="2" t="s">
        <v>19</v>
      </c>
      <c r="J203" s="2" t="s">
        <v>217</v>
      </c>
      <c r="L203" s="2">
        <v>0.2</v>
      </c>
      <c r="N203" s="2">
        <v>738.1</v>
      </c>
      <c r="O203" s="2" t="s">
        <v>20</v>
      </c>
      <c r="R203" s="2" t="s">
        <v>20</v>
      </c>
    </row>
    <row r="204" spans="1:18" x14ac:dyDescent="0.3">
      <c r="A204" s="47">
        <v>45533</v>
      </c>
      <c r="B204" s="2" t="s">
        <v>48</v>
      </c>
      <c r="C204" s="2" t="s">
        <v>15</v>
      </c>
      <c r="D204" s="2" t="s">
        <v>215</v>
      </c>
      <c r="E204" s="2" t="s">
        <v>16</v>
      </c>
      <c r="F204" s="2" t="s">
        <v>216</v>
      </c>
      <c r="G204" s="2" t="s">
        <v>50</v>
      </c>
      <c r="H204" s="2" t="s">
        <v>19</v>
      </c>
      <c r="J204" s="2" t="s">
        <v>217</v>
      </c>
      <c r="L204" s="2">
        <v>11.2</v>
      </c>
      <c r="N204" s="2">
        <v>738.1</v>
      </c>
      <c r="O204" s="2" t="s">
        <v>20</v>
      </c>
      <c r="R204" s="2" t="s">
        <v>20</v>
      </c>
    </row>
    <row r="205" spans="1:18" x14ac:dyDescent="0.3">
      <c r="A205" s="47">
        <v>45534</v>
      </c>
      <c r="B205" s="2" t="s">
        <v>48</v>
      </c>
      <c r="C205" s="2" t="s">
        <v>15</v>
      </c>
      <c r="D205" s="2" t="s">
        <v>215</v>
      </c>
      <c r="E205" s="2" t="s">
        <v>16</v>
      </c>
      <c r="F205" s="2" t="s">
        <v>216</v>
      </c>
      <c r="G205" s="2" t="s">
        <v>18</v>
      </c>
      <c r="H205" s="2" t="s">
        <v>19</v>
      </c>
      <c r="J205" s="2" t="s">
        <v>217</v>
      </c>
      <c r="L205" s="2">
        <v>0.2</v>
      </c>
      <c r="N205" s="2">
        <v>738.1</v>
      </c>
      <c r="O205" s="2" t="s">
        <v>20</v>
      </c>
      <c r="R205" s="2" t="s">
        <v>20</v>
      </c>
    </row>
    <row r="206" spans="1:18" x14ac:dyDescent="0.3">
      <c r="A206" s="47">
        <v>45534</v>
      </c>
      <c r="B206" s="2" t="s">
        <v>48</v>
      </c>
      <c r="C206" s="2" t="s">
        <v>15</v>
      </c>
      <c r="D206" s="2" t="s">
        <v>215</v>
      </c>
      <c r="E206" s="2" t="s">
        <v>16</v>
      </c>
      <c r="F206" s="2" t="s">
        <v>216</v>
      </c>
      <c r="G206" s="2" t="s">
        <v>18</v>
      </c>
      <c r="H206" s="2" t="s">
        <v>19</v>
      </c>
      <c r="J206" s="2" t="s">
        <v>217</v>
      </c>
      <c r="L206" s="2">
        <v>0.4</v>
      </c>
      <c r="N206" s="2">
        <v>738.1</v>
      </c>
      <c r="O206" s="2" t="s">
        <v>20</v>
      </c>
      <c r="R206" s="2" t="s">
        <v>20</v>
      </c>
    </row>
    <row r="207" spans="1:18" x14ac:dyDescent="0.3">
      <c r="A207" s="47">
        <v>45534</v>
      </c>
      <c r="B207" s="2" t="s">
        <v>48</v>
      </c>
      <c r="C207" s="2" t="s">
        <v>15</v>
      </c>
      <c r="D207" s="2" t="s">
        <v>215</v>
      </c>
      <c r="E207" s="2" t="s">
        <v>16</v>
      </c>
      <c r="F207" s="2" t="s">
        <v>216</v>
      </c>
      <c r="G207" s="2" t="s">
        <v>18</v>
      </c>
      <c r="H207" s="2" t="s">
        <v>19</v>
      </c>
      <c r="J207" s="2" t="s">
        <v>217</v>
      </c>
      <c r="L207" s="2">
        <v>0.4</v>
      </c>
      <c r="N207" s="2">
        <v>738.1</v>
      </c>
      <c r="O207" s="2" t="s">
        <v>20</v>
      </c>
      <c r="R207" s="2" t="s">
        <v>20</v>
      </c>
    </row>
    <row r="208" spans="1:18" x14ac:dyDescent="0.3">
      <c r="A208" s="47">
        <v>45534</v>
      </c>
      <c r="B208" s="2" t="s">
        <v>48</v>
      </c>
      <c r="C208" s="2" t="s">
        <v>15</v>
      </c>
      <c r="D208" s="2" t="s">
        <v>215</v>
      </c>
      <c r="E208" s="2" t="s">
        <v>16</v>
      </c>
      <c r="F208" s="2" t="s">
        <v>216</v>
      </c>
      <c r="G208" s="2" t="s">
        <v>18</v>
      </c>
      <c r="H208" s="2" t="s">
        <v>19</v>
      </c>
      <c r="J208" s="2" t="s">
        <v>217</v>
      </c>
      <c r="L208" s="2">
        <v>0.5</v>
      </c>
      <c r="N208" s="2">
        <v>738.1</v>
      </c>
      <c r="O208" s="2" t="s">
        <v>20</v>
      </c>
      <c r="R208" s="2" t="s">
        <v>20</v>
      </c>
    </row>
    <row r="209" spans="1:18" x14ac:dyDescent="0.3">
      <c r="A209" s="47">
        <v>45534</v>
      </c>
      <c r="B209" s="2" t="s">
        <v>48</v>
      </c>
      <c r="C209" s="2" t="s">
        <v>15</v>
      </c>
      <c r="D209" s="2" t="s">
        <v>215</v>
      </c>
      <c r="E209" s="2" t="s">
        <v>16</v>
      </c>
      <c r="F209" s="2" t="s">
        <v>216</v>
      </c>
      <c r="G209" s="2" t="s">
        <v>18</v>
      </c>
      <c r="H209" s="2" t="s">
        <v>19</v>
      </c>
      <c r="J209" s="2" t="s">
        <v>217</v>
      </c>
      <c r="L209" s="2">
        <v>1.8</v>
      </c>
      <c r="N209" s="2">
        <v>738.1</v>
      </c>
      <c r="O209" s="2" t="s">
        <v>20</v>
      </c>
      <c r="R209" s="2" t="s">
        <v>20</v>
      </c>
    </row>
    <row r="210" spans="1:18" x14ac:dyDescent="0.3">
      <c r="A210" s="47">
        <v>45537</v>
      </c>
      <c r="B210" s="2" t="s">
        <v>48</v>
      </c>
      <c r="C210" s="2" t="s">
        <v>15</v>
      </c>
      <c r="D210" s="2" t="s">
        <v>215</v>
      </c>
      <c r="E210" s="2" t="s">
        <v>16</v>
      </c>
      <c r="F210" s="2" t="s">
        <v>216</v>
      </c>
      <c r="G210" s="2" t="s">
        <v>18</v>
      </c>
      <c r="H210" s="2" t="s">
        <v>19</v>
      </c>
      <c r="J210" s="2" t="s">
        <v>217</v>
      </c>
      <c r="L210" s="2">
        <v>0.2</v>
      </c>
      <c r="N210" s="2">
        <v>738.1</v>
      </c>
      <c r="O210" s="2" t="s">
        <v>20</v>
      </c>
      <c r="R210" s="2" t="s">
        <v>20</v>
      </c>
    </row>
    <row r="211" spans="1:18" x14ac:dyDescent="0.3">
      <c r="A211" s="47">
        <v>45537</v>
      </c>
      <c r="B211" s="2" t="s">
        <v>48</v>
      </c>
      <c r="C211" s="2" t="s">
        <v>15</v>
      </c>
      <c r="D211" s="2" t="s">
        <v>215</v>
      </c>
      <c r="E211" s="2" t="s">
        <v>16</v>
      </c>
      <c r="F211" s="2" t="s">
        <v>216</v>
      </c>
      <c r="G211" s="2" t="s">
        <v>18</v>
      </c>
      <c r="H211" s="2" t="s">
        <v>19</v>
      </c>
      <c r="J211" s="2" t="s">
        <v>217</v>
      </c>
      <c r="L211" s="2">
        <v>2.8</v>
      </c>
      <c r="N211" s="2">
        <v>738.1</v>
      </c>
      <c r="O211" s="2" t="s">
        <v>20</v>
      </c>
      <c r="R211" s="2" t="s">
        <v>20</v>
      </c>
    </row>
    <row r="212" spans="1:18" x14ac:dyDescent="0.3">
      <c r="A212" s="47">
        <v>45537</v>
      </c>
      <c r="B212" s="2" t="s">
        <v>48</v>
      </c>
      <c r="C212" s="2" t="s">
        <v>15</v>
      </c>
      <c r="D212" s="2" t="s">
        <v>215</v>
      </c>
      <c r="E212" s="2" t="s">
        <v>16</v>
      </c>
      <c r="F212" s="2" t="s">
        <v>216</v>
      </c>
      <c r="G212" s="2" t="s">
        <v>18</v>
      </c>
      <c r="H212" s="2" t="s">
        <v>19</v>
      </c>
      <c r="J212" s="2" t="s">
        <v>217</v>
      </c>
      <c r="L212" s="2">
        <v>1.4</v>
      </c>
      <c r="N212" s="2">
        <v>738.1</v>
      </c>
      <c r="O212" s="2" t="s">
        <v>20</v>
      </c>
      <c r="R212" s="2" t="s">
        <v>20</v>
      </c>
    </row>
    <row r="213" spans="1:18" x14ac:dyDescent="0.3">
      <c r="A213" s="47">
        <v>45538</v>
      </c>
      <c r="B213" s="2" t="s">
        <v>48</v>
      </c>
      <c r="C213" s="2" t="s">
        <v>15</v>
      </c>
      <c r="D213" s="2" t="s">
        <v>215</v>
      </c>
      <c r="E213" s="2" t="s">
        <v>16</v>
      </c>
      <c r="F213" s="2" t="s">
        <v>216</v>
      </c>
      <c r="G213" s="2" t="s">
        <v>18</v>
      </c>
      <c r="H213" s="2" t="s">
        <v>19</v>
      </c>
      <c r="J213" s="2" t="s">
        <v>217</v>
      </c>
      <c r="L213" s="2">
        <v>0.6</v>
      </c>
      <c r="N213" s="2">
        <v>738.1</v>
      </c>
      <c r="O213" s="2" t="s">
        <v>20</v>
      </c>
      <c r="R213" s="2" t="s">
        <v>20</v>
      </c>
    </row>
    <row r="214" spans="1:18" x14ac:dyDescent="0.3">
      <c r="A214" s="47">
        <v>45538</v>
      </c>
      <c r="B214" s="2" t="s">
        <v>48</v>
      </c>
      <c r="C214" s="2" t="s">
        <v>15</v>
      </c>
      <c r="D214" s="2" t="s">
        <v>215</v>
      </c>
      <c r="E214" s="2" t="s">
        <v>16</v>
      </c>
      <c r="F214" s="2" t="s">
        <v>216</v>
      </c>
      <c r="G214" s="2" t="s">
        <v>18</v>
      </c>
      <c r="H214" s="2" t="s">
        <v>19</v>
      </c>
      <c r="J214" s="2" t="s">
        <v>217</v>
      </c>
      <c r="L214" s="2">
        <v>0.2</v>
      </c>
      <c r="N214" s="2">
        <v>738.1</v>
      </c>
      <c r="O214" s="2" t="s">
        <v>20</v>
      </c>
      <c r="R214" s="2" t="s">
        <v>20</v>
      </c>
    </row>
    <row r="215" spans="1:18" x14ac:dyDescent="0.3">
      <c r="A215" s="47">
        <v>45538</v>
      </c>
      <c r="B215" s="2" t="s">
        <v>48</v>
      </c>
      <c r="C215" s="2" t="s">
        <v>15</v>
      </c>
      <c r="D215" s="2" t="s">
        <v>215</v>
      </c>
      <c r="E215" s="2" t="s">
        <v>16</v>
      </c>
      <c r="F215" s="2" t="s">
        <v>216</v>
      </c>
      <c r="G215" s="2" t="s">
        <v>18</v>
      </c>
      <c r="H215" s="2" t="s">
        <v>19</v>
      </c>
      <c r="J215" s="2" t="s">
        <v>217</v>
      </c>
      <c r="L215" s="2">
        <v>0.5</v>
      </c>
      <c r="N215" s="2">
        <v>738.1</v>
      </c>
      <c r="O215" s="2" t="s">
        <v>20</v>
      </c>
      <c r="R215" s="2" t="s">
        <v>20</v>
      </c>
    </row>
    <row r="216" spans="1:18" x14ac:dyDescent="0.3">
      <c r="A216" s="47">
        <v>45538</v>
      </c>
      <c r="B216" s="2" t="s">
        <v>48</v>
      </c>
      <c r="C216" s="2" t="s">
        <v>15</v>
      </c>
      <c r="D216" s="2" t="s">
        <v>215</v>
      </c>
      <c r="E216" s="2" t="s">
        <v>16</v>
      </c>
      <c r="F216" s="2" t="s">
        <v>216</v>
      </c>
      <c r="G216" s="2" t="s">
        <v>18</v>
      </c>
      <c r="H216" s="2" t="s">
        <v>19</v>
      </c>
      <c r="J216" s="2" t="s">
        <v>217</v>
      </c>
      <c r="L216" s="2">
        <v>1.2</v>
      </c>
      <c r="N216" s="2">
        <v>738.1</v>
      </c>
      <c r="O216" s="2" t="s">
        <v>20</v>
      </c>
      <c r="R216" s="2" t="s">
        <v>20</v>
      </c>
    </row>
    <row r="217" spans="1:18" x14ac:dyDescent="0.3">
      <c r="A217" s="47">
        <v>45538</v>
      </c>
      <c r="B217" s="2" t="s">
        <v>48</v>
      </c>
      <c r="C217" s="2" t="s">
        <v>15</v>
      </c>
      <c r="D217" s="2" t="s">
        <v>215</v>
      </c>
      <c r="E217" s="2" t="s">
        <v>16</v>
      </c>
      <c r="F217" s="2" t="s">
        <v>216</v>
      </c>
      <c r="G217" s="2" t="s">
        <v>18</v>
      </c>
      <c r="H217" s="2" t="s">
        <v>19</v>
      </c>
      <c r="J217" s="2" t="s">
        <v>217</v>
      </c>
      <c r="L217" s="2">
        <v>0.5</v>
      </c>
      <c r="N217" s="2">
        <v>738.1</v>
      </c>
      <c r="O217" s="2" t="s">
        <v>20</v>
      </c>
      <c r="R217" s="2" t="s">
        <v>20</v>
      </c>
    </row>
    <row r="218" spans="1:18" x14ac:dyDescent="0.3">
      <c r="A218" s="47">
        <v>45538</v>
      </c>
      <c r="B218" s="2" t="s">
        <v>48</v>
      </c>
      <c r="C218" s="2" t="s">
        <v>15</v>
      </c>
      <c r="D218" s="2" t="s">
        <v>215</v>
      </c>
      <c r="E218" s="2" t="s">
        <v>16</v>
      </c>
      <c r="F218" s="2" t="s">
        <v>216</v>
      </c>
      <c r="G218" s="2" t="s">
        <v>18</v>
      </c>
      <c r="H218" s="2" t="s">
        <v>19</v>
      </c>
      <c r="J218" s="2" t="s">
        <v>217</v>
      </c>
      <c r="L218" s="2">
        <v>0.2</v>
      </c>
      <c r="N218" s="2">
        <v>738.1</v>
      </c>
      <c r="O218" s="2" t="s">
        <v>20</v>
      </c>
      <c r="R218" s="2" t="s">
        <v>20</v>
      </c>
    </row>
    <row r="219" spans="1:18" x14ac:dyDescent="0.3">
      <c r="A219" s="47">
        <v>45538</v>
      </c>
      <c r="B219" s="2" t="s">
        <v>48</v>
      </c>
      <c r="C219" s="2" t="s">
        <v>15</v>
      </c>
      <c r="D219" s="2" t="s">
        <v>215</v>
      </c>
      <c r="E219" s="2" t="s">
        <v>16</v>
      </c>
      <c r="F219" s="2" t="s">
        <v>216</v>
      </c>
      <c r="G219" s="2" t="s">
        <v>18</v>
      </c>
      <c r="H219" s="2" t="s">
        <v>19</v>
      </c>
      <c r="J219" s="2" t="s">
        <v>217</v>
      </c>
      <c r="L219" s="2">
        <v>1.2</v>
      </c>
      <c r="N219" s="2">
        <v>738.1</v>
      </c>
      <c r="O219" s="2" t="s">
        <v>20</v>
      </c>
      <c r="R219" s="2" t="s">
        <v>20</v>
      </c>
    </row>
    <row r="220" spans="1:18" x14ac:dyDescent="0.3">
      <c r="A220" s="47">
        <v>45539</v>
      </c>
      <c r="B220" s="2" t="s">
        <v>48</v>
      </c>
      <c r="C220" s="2" t="s">
        <v>15</v>
      </c>
      <c r="D220" s="2" t="s">
        <v>215</v>
      </c>
      <c r="E220" s="2" t="s">
        <v>16</v>
      </c>
      <c r="F220" s="2" t="s">
        <v>216</v>
      </c>
      <c r="G220" s="2" t="s">
        <v>18</v>
      </c>
      <c r="H220" s="2" t="s">
        <v>19</v>
      </c>
      <c r="J220" s="2" t="s">
        <v>217</v>
      </c>
      <c r="L220" s="2">
        <v>0.3</v>
      </c>
      <c r="N220" s="2">
        <v>738.1</v>
      </c>
      <c r="O220" s="2" t="s">
        <v>20</v>
      </c>
      <c r="R220" s="2" t="s">
        <v>20</v>
      </c>
    </row>
    <row r="221" spans="1:18" x14ac:dyDescent="0.3">
      <c r="A221" s="47">
        <v>45539</v>
      </c>
      <c r="B221" s="2" t="s">
        <v>48</v>
      </c>
      <c r="C221" s="2" t="s">
        <v>15</v>
      </c>
      <c r="D221" s="2" t="s">
        <v>215</v>
      </c>
      <c r="E221" s="2" t="s">
        <v>16</v>
      </c>
      <c r="F221" s="2" t="s">
        <v>216</v>
      </c>
      <c r="G221" s="2" t="s">
        <v>18</v>
      </c>
      <c r="H221" s="2" t="s">
        <v>19</v>
      </c>
      <c r="J221" s="2" t="s">
        <v>217</v>
      </c>
      <c r="L221" s="2">
        <v>0.4</v>
      </c>
      <c r="N221" s="2">
        <v>738.1</v>
      </c>
      <c r="O221" s="2" t="s">
        <v>20</v>
      </c>
      <c r="R221" s="2" t="s">
        <v>20</v>
      </c>
    </row>
    <row r="222" spans="1:18" x14ac:dyDescent="0.3">
      <c r="A222" s="47">
        <v>45539</v>
      </c>
      <c r="B222" s="2" t="s">
        <v>48</v>
      </c>
      <c r="C222" s="2" t="s">
        <v>15</v>
      </c>
      <c r="D222" s="2" t="s">
        <v>215</v>
      </c>
      <c r="E222" s="2" t="s">
        <v>16</v>
      </c>
      <c r="F222" s="2" t="s">
        <v>216</v>
      </c>
      <c r="G222" s="2" t="s">
        <v>18</v>
      </c>
      <c r="H222" s="2" t="s">
        <v>19</v>
      </c>
      <c r="J222" s="2" t="s">
        <v>217</v>
      </c>
      <c r="L222" s="2">
        <v>0.3</v>
      </c>
      <c r="N222" s="2">
        <v>738.1</v>
      </c>
      <c r="O222" s="2" t="s">
        <v>20</v>
      </c>
      <c r="R222" s="2" t="s">
        <v>20</v>
      </c>
    </row>
    <row r="223" spans="1:18" x14ac:dyDescent="0.3">
      <c r="A223" s="47">
        <v>45541</v>
      </c>
      <c r="B223" s="2" t="s">
        <v>48</v>
      </c>
      <c r="C223" s="2" t="s">
        <v>15</v>
      </c>
      <c r="D223" s="2" t="s">
        <v>215</v>
      </c>
      <c r="E223" s="2" t="s">
        <v>16</v>
      </c>
      <c r="F223" s="2" t="s">
        <v>216</v>
      </c>
      <c r="G223" s="2" t="s">
        <v>18</v>
      </c>
      <c r="H223" s="2" t="s">
        <v>19</v>
      </c>
      <c r="J223" s="2" t="s">
        <v>217</v>
      </c>
      <c r="L223" s="2">
        <v>0.2</v>
      </c>
      <c r="N223" s="2">
        <v>738.1</v>
      </c>
      <c r="O223" s="2" t="s">
        <v>20</v>
      </c>
      <c r="R223" s="2" t="s">
        <v>20</v>
      </c>
    </row>
    <row r="224" spans="1:18" x14ac:dyDescent="0.3">
      <c r="A224" s="47">
        <v>45542</v>
      </c>
      <c r="B224" s="2" t="s">
        <v>48</v>
      </c>
      <c r="C224" s="2" t="s">
        <v>15</v>
      </c>
      <c r="D224" s="2" t="s">
        <v>215</v>
      </c>
      <c r="E224" s="2" t="s">
        <v>16</v>
      </c>
      <c r="F224" s="2" t="s">
        <v>216</v>
      </c>
      <c r="G224" s="2" t="s">
        <v>18</v>
      </c>
      <c r="H224" s="2" t="s">
        <v>19</v>
      </c>
      <c r="J224" s="2" t="s">
        <v>217</v>
      </c>
      <c r="L224" s="2">
        <v>0.9</v>
      </c>
      <c r="N224" s="2">
        <v>738.1</v>
      </c>
      <c r="O224" s="2" t="s">
        <v>20</v>
      </c>
      <c r="R224" s="2" t="s">
        <v>20</v>
      </c>
    </row>
    <row r="225" spans="1:18" x14ac:dyDescent="0.3">
      <c r="A225" s="47">
        <v>45542</v>
      </c>
      <c r="B225" s="2" t="s">
        <v>48</v>
      </c>
      <c r="C225" s="2" t="s">
        <v>15</v>
      </c>
      <c r="D225" s="2" t="s">
        <v>215</v>
      </c>
      <c r="E225" s="2" t="s">
        <v>16</v>
      </c>
      <c r="F225" s="2" t="s">
        <v>216</v>
      </c>
      <c r="G225" s="2" t="s">
        <v>18</v>
      </c>
      <c r="H225" s="2" t="s">
        <v>19</v>
      </c>
      <c r="J225" s="2" t="s">
        <v>217</v>
      </c>
      <c r="L225" s="2">
        <v>0.2</v>
      </c>
      <c r="N225" s="2">
        <v>738.1</v>
      </c>
      <c r="O225" s="2" t="s">
        <v>20</v>
      </c>
      <c r="R225" s="2" t="s">
        <v>20</v>
      </c>
    </row>
    <row r="226" spans="1:18" x14ac:dyDescent="0.3">
      <c r="A226" s="47">
        <v>45542</v>
      </c>
      <c r="B226" s="2" t="s">
        <v>48</v>
      </c>
      <c r="C226" s="2" t="s">
        <v>15</v>
      </c>
      <c r="D226" s="2" t="s">
        <v>215</v>
      </c>
      <c r="E226" s="2" t="s">
        <v>16</v>
      </c>
      <c r="F226" s="2" t="s">
        <v>216</v>
      </c>
      <c r="G226" s="2" t="s">
        <v>18</v>
      </c>
      <c r="H226" s="2" t="s">
        <v>19</v>
      </c>
      <c r="J226" s="2" t="s">
        <v>217</v>
      </c>
      <c r="L226" s="2">
        <v>0.7</v>
      </c>
      <c r="N226" s="2">
        <v>738.1</v>
      </c>
      <c r="O226" s="2" t="s">
        <v>20</v>
      </c>
      <c r="R226" s="2" t="s">
        <v>20</v>
      </c>
    </row>
    <row r="227" spans="1:18" x14ac:dyDescent="0.3">
      <c r="A227" s="47">
        <v>45544</v>
      </c>
      <c r="B227" s="2" t="s">
        <v>48</v>
      </c>
      <c r="C227" s="2" t="s">
        <v>15</v>
      </c>
      <c r="D227" s="2" t="s">
        <v>215</v>
      </c>
      <c r="E227" s="2" t="s">
        <v>16</v>
      </c>
      <c r="F227" s="2" t="s">
        <v>216</v>
      </c>
      <c r="G227" s="2" t="s">
        <v>18</v>
      </c>
      <c r="H227" s="2" t="s">
        <v>19</v>
      </c>
      <c r="J227" s="2" t="s">
        <v>217</v>
      </c>
      <c r="L227" s="2">
        <v>0.7</v>
      </c>
      <c r="N227" s="2">
        <v>738.1</v>
      </c>
      <c r="O227" s="2" t="s">
        <v>20</v>
      </c>
      <c r="R227" s="2" t="s">
        <v>20</v>
      </c>
    </row>
    <row r="228" spans="1:18" x14ac:dyDescent="0.3">
      <c r="A228" s="47">
        <v>45545</v>
      </c>
      <c r="B228" s="2" t="s">
        <v>48</v>
      </c>
      <c r="C228" s="2" t="s">
        <v>15</v>
      </c>
      <c r="D228" s="2" t="s">
        <v>215</v>
      </c>
      <c r="E228" s="2" t="s">
        <v>16</v>
      </c>
      <c r="F228" s="2" t="s">
        <v>216</v>
      </c>
      <c r="G228" s="2" t="s">
        <v>18</v>
      </c>
      <c r="H228" s="2" t="s">
        <v>19</v>
      </c>
      <c r="J228" s="2" t="s">
        <v>217</v>
      </c>
      <c r="L228" s="2">
        <v>0.2</v>
      </c>
      <c r="N228" s="2">
        <v>738.1</v>
      </c>
      <c r="O228" s="2" t="s">
        <v>20</v>
      </c>
      <c r="R228" s="2" t="s">
        <v>20</v>
      </c>
    </row>
    <row r="229" spans="1:18" x14ac:dyDescent="0.3">
      <c r="A229" s="47">
        <v>45546</v>
      </c>
      <c r="B229" s="2" t="s">
        <v>48</v>
      </c>
      <c r="C229" s="2" t="s">
        <v>15</v>
      </c>
      <c r="D229" s="2" t="s">
        <v>215</v>
      </c>
      <c r="E229" s="2" t="s">
        <v>16</v>
      </c>
      <c r="F229" s="2" t="s">
        <v>216</v>
      </c>
      <c r="G229" s="2" t="s">
        <v>18</v>
      </c>
      <c r="H229" s="2" t="s">
        <v>19</v>
      </c>
      <c r="J229" s="2" t="s">
        <v>217</v>
      </c>
      <c r="L229" s="2">
        <v>1</v>
      </c>
      <c r="N229" s="2">
        <v>738.1</v>
      </c>
      <c r="O229" s="2" t="s">
        <v>20</v>
      </c>
      <c r="R229" s="2" t="s">
        <v>20</v>
      </c>
    </row>
    <row r="230" spans="1:18" x14ac:dyDescent="0.3">
      <c r="A230" s="47">
        <v>45546</v>
      </c>
      <c r="B230" s="2" t="s">
        <v>48</v>
      </c>
      <c r="C230" s="2" t="s">
        <v>15</v>
      </c>
      <c r="D230" s="2" t="s">
        <v>215</v>
      </c>
      <c r="E230" s="2" t="s">
        <v>16</v>
      </c>
      <c r="F230" s="2" t="s">
        <v>216</v>
      </c>
      <c r="G230" s="2" t="s">
        <v>18</v>
      </c>
      <c r="H230" s="2" t="s">
        <v>19</v>
      </c>
      <c r="J230" s="2" t="s">
        <v>217</v>
      </c>
      <c r="L230" s="2">
        <v>0.5</v>
      </c>
      <c r="N230" s="2">
        <v>738.1</v>
      </c>
      <c r="O230" s="2" t="s">
        <v>20</v>
      </c>
      <c r="R230" s="2" t="s">
        <v>20</v>
      </c>
    </row>
    <row r="231" spans="1:18" x14ac:dyDescent="0.3">
      <c r="A231" s="47">
        <v>45546</v>
      </c>
      <c r="B231" s="2" t="s">
        <v>48</v>
      </c>
      <c r="C231" s="2" t="s">
        <v>15</v>
      </c>
      <c r="D231" s="2" t="s">
        <v>215</v>
      </c>
      <c r="E231" s="2" t="s">
        <v>16</v>
      </c>
      <c r="F231" s="2" t="s">
        <v>216</v>
      </c>
      <c r="G231" s="2" t="s">
        <v>18</v>
      </c>
      <c r="H231" s="2" t="s">
        <v>19</v>
      </c>
      <c r="J231" s="2" t="s">
        <v>217</v>
      </c>
      <c r="L231" s="2">
        <v>0.3</v>
      </c>
      <c r="N231" s="2">
        <v>738.1</v>
      </c>
      <c r="O231" s="2" t="s">
        <v>20</v>
      </c>
      <c r="R231" s="2" t="s">
        <v>20</v>
      </c>
    </row>
    <row r="232" spans="1:18" x14ac:dyDescent="0.3">
      <c r="A232" s="47">
        <v>45546</v>
      </c>
      <c r="B232" s="2" t="s">
        <v>48</v>
      </c>
      <c r="C232" s="2" t="s">
        <v>15</v>
      </c>
      <c r="D232" s="2" t="s">
        <v>215</v>
      </c>
      <c r="E232" s="2" t="s">
        <v>16</v>
      </c>
      <c r="F232" s="2" t="s">
        <v>216</v>
      </c>
      <c r="G232" s="2" t="s">
        <v>18</v>
      </c>
      <c r="H232" s="2" t="s">
        <v>19</v>
      </c>
      <c r="J232" s="2" t="s">
        <v>217</v>
      </c>
      <c r="L232" s="2">
        <v>0.2</v>
      </c>
      <c r="N232" s="2">
        <v>738.1</v>
      </c>
      <c r="O232" s="2" t="s">
        <v>20</v>
      </c>
      <c r="R232" s="2" t="s">
        <v>20</v>
      </c>
    </row>
    <row r="233" spans="1:18" x14ac:dyDescent="0.3">
      <c r="A233" s="47">
        <v>45546</v>
      </c>
      <c r="B233" s="2" t="s">
        <v>48</v>
      </c>
      <c r="C233" s="2" t="s">
        <v>15</v>
      </c>
      <c r="D233" s="2" t="s">
        <v>215</v>
      </c>
      <c r="E233" s="2" t="s">
        <v>16</v>
      </c>
      <c r="F233" s="2" t="s">
        <v>216</v>
      </c>
      <c r="G233" s="2" t="s">
        <v>18</v>
      </c>
      <c r="H233" s="2" t="s">
        <v>19</v>
      </c>
      <c r="J233" s="2" t="s">
        <v>217</v>
      </c>
      <c r="L233" s="2">
        <v>0.5</v>
      </c>
      <c r="N233" s="2">
        <v>738.1</v>
      </c>
      <c r="O233" s="2" t="s">
        <v>20</v>
      </c>
      <c r="R233" s="2" t="s">
        <v>20</v>
      </c>
    </row>
    <row r="234" spans="1:18" x14ac:dyDescent="0.3">
      <c r="A234" s="47">
        <v>45546</v>
      </c>
      <c r="B234" s="2" t="s">
        <v>48</v>
      </c>
      <c r="C234" s="2" t="s">
        <v>15</v>
      </c>
      <c r="D234" s="2" t="s">
        <v>215</v>
      </c>
      <c r="E234" s="2" t="s">
        <v>16</v>
      </c>
      <c r="F234" s="2" t="s">
        <v>216</v>
      </c>
      <c r="G234" s="2" t="s">
        <v>18</v>
      </c>
      <c r="H234" s="2" t="s">
        <v>19</v>
      </c>
      <c r="J234" s="2" t="s">
        <v>217</v>
      </c>
      <c r="L234" s="2">
        <v>0.2</v>
      </c>
      <c r="N234" s="2">
        <v>738.1</v>
      </c>
      <c r="O234" s="2" t="s">
        <v>20</v>
      </c>
      <c r="R234" s="2" t="s">
        <v>20</v>
      </c>
    </row>
    <row r="235" spans="1:18" x14ac:dyDescent="0.3">
      <c r="A235" s="47">
        <v>45547</v>
      </c>
      <c r="B235" s="2" t="s">
        <v>48</v>
      </c>
      <c r="C235" s="2" t="s">
        <v>15</v>
      </c>
      <c r="D235" s="2" t="s">
        <v>215</v>
      </c>
      <c r="E235" s="2" t="s">
        <v>16</v>
      </c>
      <c r="F235" s="2" t="s">
        <v>216</v>
      </c>
      <c r="G235" s="2" t="s">
        <v>18</v>
      </c>
      <c r="H235" s="2" t="s">
        <v>19</v>
      </c>
      <c r="J235" s="2" t="s">
        <v>217</v>
      </c>
      <c r="L235" s="2">
        <v>1.5</v>
      </c>
      <c r="N235" s="2">
        <v>738.1</v>
      </c>
      <c r="O235" s="2" t="s">
        <v>20</v>
      </c>
      <c r="R235" s="2" t="s">
        <v>20</v>
      </c>
    </row>
    <row r="236" spans="1:18" x14ac:dyDescent="0.3">
      <c r="A236" s="47">
        <v>45548</v>
      </c>
      <c r="B236" s="2" t="s">
        <v>48</v>
      </c>
      <c r="C236" s="2" t="s">
        <v>15</v>
      </c>
      <c r="D236" s="2" t="s">
        <v>215</v>
      </c>
      <c r="E236" s="2" t="s">
        <v>16</v>
      </c>
      <c r="F236" s="2" t="s">
        <v>216</v>
      </c>
      <c r="G236" s="2" t="s">
        <v>18</v>
      </c>
      <c r="H236" s="2" t="s">
        <v>19</v>
      </c>
      <c r="J236" s="2" t="s">
        <v>217</v>
      </c>
      <c r="L236" s="2">
        <v>1.8</v>
      </c>
      <c r="N236" s="2">
        <v>738.1</v>
      </c>
      <c r="O236" s="2" t="s">
        <v>20</v>
      </c>
      <c r="R236" s="2" t="s">
        <v>20</v>
      </c>
    </row>
    <row r="237" spans="1:18" x14ac:dyDescent="0.3">
      <c r="A237" s="47">
        <v>45548</v>
      </c>
      <c r="B237" s="2" t="s">
        <v>48</v>
      </c>
      <c r="C237" s="2" t="s">
        <v>15</v>
      </c>
      <c r="D237" s="2" t="s">
        <v>215</v>
      </c>
      <c r="E237" s="2" t="s">
        <v>16</v>
      </c>
      <c r="F237" s="2" t="s">
        <v>216</v>
      </c>
      <c r="G237" s="2" t="s">
        <v>18</v>
      </c>
      <c r="H237" s="2" t="s">
        <v>19</v>
      </c>
      <c r="J237" s="2" t="s">
        <v>217</v>
      </c>
      <c r="L237" s="2">
        <v>0.7</v>
      </c>
      <c r="N237" s="2">
        <v>738.1</v>
      </c>
      <c r="O237" s="2" t="s">
        <v>20</v>
      </c>
      <c r="R237" s="2" t="s">
        <v>20</v>
      </c>
    </row>
    <row r="238" spans="1:18" x14ac:dyDescent="0.3">
      <c r="A238" s="47">
        <v>45548</v>
      </c>
      <c r="B238" s="2" t="s">
        <v>48</v>
      </c>
      <c r="C238" s="2" t="s">
        <v>15</v>
      </c>
      <c r="D238" s="2" t="s">
        <v>215</v>
      </c>
      <c r="E238" s="2" t="s">
        <v>16</v>
      </c>
      <c r="F238" s="2" t="s">
        <v>216</v>
      </c>
      <c r="G238" s="2" t="s">
        <v>18</v>
      </c>
      <c r="H238" s="2" t="s">
        <v>19</v>
      </c>
      <c r="J238" s="2" t="s">
        <v>217</v>
      </c>
      <c r="L238" s="2">
        <v>0.4</v>
      </c>
      <c r="N238" s="2">
        <v>738.1</v>
      </c>
      <c r="O238" s="2" t="s">
        <v>20</v>
      </c>
      <c r="R238" s="2" t="s">
        <v>20</v>
      </c>
    </row>
    <row r="239" spans="1:18" x14ac:dyDescent="0.3">
      <c r="A239" s="47">
        <v>45548</v>
      </c>
      <c r="B239" s="2" t="s">
        <v>48</v>
      </c>
      <c r="C239" s="2" t="s">
        <v>15</v>
      </c>
      <c r="D239" s="2" t="s">
        <v>215</v>
      </c>
      <c r="E239" s="2" t="s">
        <v>16</v>
      </c>
      <c r="F239" s="2" t="s">
        <v>216</v>
      </c>
      <c r="G239" s="2" t="s">
        <v>18</v>
      </c>
      <c r="H239" s="2" t="s">
        <v>19</v>
      </c>
      <c r="J239" s="2" t="s">
        <v>217</v>
      </c>
      <c r="L239" s="2">
        <v>0.2</v>
      </c>
      <c r="N239" s="2">
        <v>738.1</v>
      </c>
      <c r="O239" s="2" t="s">
        <v>20</v>
      </c>
      <c r="R239" s="2" t="s">
        <v>20</v>
      </c>
    </row>
    <row r="240" spans="1:18" x14ac:dyDescent="0.3">
      <c r="A240" s="47">
        <v>45551</v>
      </c>
      <c r="B240" s="2" t="s">
        <v>48</v>
      </c>
      <c r="C240" s="2" t="s">
        <v>15</v>
      </c>
      <c r="D240" s="2" t="s">
        <v>215</v>
      </c>
      <c r="E240" s="2" t="s">
        <v>16</v>
      </c>
      <c r="F240" s="2" t="s">
        <v>216</v>
      </c>
      <c r="G240" s="2" t="s">
        <v>18</v>
      </c>
      <c r="H240" s="2" t="s">
        <v>19</v>
      </c>
      <c r="J240" s="2" t="s">
        <v>217</v>
      </c>
      <c r="L240" s="2">
        <v>0.2</v>
      </c>
      <c r="N240" s="2">
        <v>738.1</v>
      </c>
      <c r="O240" s="2" t="s">
        <v>20</v>
      </c>
      <c r="R240" s="2" t="s">
        <v>20</v>
      </c>
    </row>
    <row r="241" spans="1:18" x14ac:dyDescent="0.3">
      <c r="A241" s="47">
        <v>45551</v>
      </c>
      <c r="B241" s="2" t="s">
        <v>48</v>
      </c>
      <c r="C241" s="2" t="s">
        <v>15</v>
      </c>
      <c r="D241" s="2" t="s">
        <v>215</v>
      </c>
      <c r="E241" s="2" t="s">
        <v>16</v>
      </c>
      <c r="F241" s="2" t="s">
        <v>216</v>
      </c>
      <c r="G241" s="2" t="s">
        <v>18</v>
      </c>
      <c r="H241" s="2" t="s">
        <v>19</v>
      </c>
      <c r="J241" s="2" t="s">
        <v>217</v>
      </c>
      <c r="L241" s="2">
        <v>0.5</v>
      </c>
      <c r="N241" s="2">
        <v>738.1</v>
      </c>
      <c r="O241" s="2" t="s">
        <v>20</v>
      </c>
      <c r="R241" s="2" t="s">
        <v>20</v>
      </c>
    </row>
    <row r="242" spans="1:18" x14ac:dyDescent="0.3">
      <c r="A242" s="47">
        <v>45551</v>
      </c>
      <c r="B242" s="2" t="s">
        <v>48</v>
      </c>
      <c r="C242" s="2" t="s">
        <v>15</v>
      </c>
      <c r="D242" s="2" t="s">
        <v>215</v>
      </c>
      <c r="E242" s="2" t="s">
        <v>16</v>
      </c>
      <c r="F242" s="2" t="s">
        <v>216</v>
      </c>
      <c r="G242" s="2" t="s">
        <v>18</v>
      </c>
      <c r="H242" s="2" t="s">
        <v>19</v>
      </c>
      <c r="J242" s="2" t="s">
        <v>217</v>
      </c>
      <c r="L242" s="2">
        <v>0.9</v>
      </c>
      <c r="N242" s="2">
        <v>738.1</v>
      </c>
      <c r="O242" s="2" t="s">
        <v>20</v>
      </c>
      <c r="R242" s="2" t="s">
        <v>20</v>
      </c>
    </row>
    <row r="243" spans="1:18" x14ac:dyDescent="0.3">
      <c r="A243" s="47">
        <v>45551</v>
      </c>
      <c r="B243" s="2" t="s">
        <v>48</v>
      </c>
      <c r="C243" s="2" t="s">
        <v>15</v>
      </c>
      <c r="D243" s="2" t="s">
        <v>215</v>
      </c>
      <c r="E243" s="2" t="s">
        <v>16</v>
      </c>
      <c r="F243" s="2" t="s">
        <v>216</v>
      </c>
      <c r="G243" s="2" t="s">
        <v>18</v>
      </c>
      <c r="H243" s="2" t="s">
        <v>19</v>
      </c>
      <c r="J243" s="2" t="s">
        <v>217</v>
      </c>
      <c r="L243" s="2">
        <v>0.5</v>
      </c>
      <c r="N243" s="2">
        <v>738.1</v>
      </c>
      <c r="O243" s="2" t="s">
        <v>20</v>
      </c>
      <c r="R243" s="2" t="s">
        <v>20</v>
      </c>
    </row>
    <row r="244" spans="1:18" x14ac:dyDescent="0.3">
      <c r="A244" s="47">
        <v>45552</v>
      </c>
      <c r="B244" s="2" t="s">
        <v>48</v>
      </c>
      <c r="C244" s="2" t="s">
        <v>15</v>
      </c>
      <c r="D244" s="2" t="s">
        <v>215</v>
      </c>
      <c r="E244" s="2" t="s">
        <v>16</v>
      </c>
      <c r="F244" s="2" t="s">
        <v>216</v>
      </c>
      <c r="G244" s="2" t="s">
        <v>18</v>
      </c>
      <c r="H244" s="2" t="s">
        <v>19</v>
      </c>
      <c r="J244" s="2" t="s">
        <v>217</v>
      </c>
      <c r="L244" s="2">
        <v>0.3</v>
      </c>
      <c r="N244" s="2">
        <v>738.1</v>
      </c>
      <c r="O244" s="2" t="s">
        <v>20</v>
      </c>
      <c r="R244" s="2" t="s">
        <v>20</v>
      </c>
    </row>
    <row r="245" spans="1:18" x14ac:dyDescent="0.3">
      <c r="A245" s="47">
        <v>45552</v>
      </c>
      <c r="B245" s="2" t="s">
        <v>48</v>
      </c>
      <c r="C245" s="2" t="s">
        <v>15</v>
      </c>
      <c r="D245" s="2" t="s">
        <v>215</v>
      </c>
      <c r="E245" s="2" t="s">
        <v>16</v>
      </c>
      <c r="F245" s="2" t="s">
        <v>216</v>
      </c>
      <c r="G245" s="2" t="s">
        <v>18</v>
      </c>
      <c r="H245" s="2" t="s">
        <v>19</v>
      </c>
      <c r="J245" s="2" t="s">
        <v>217</v>
      </c>
      <c r="L245" s="2">
        <v>1.6</v>
      </c>
      <c r="N245" s="2">
        <v>738.1</v>
      </c>
      <c r="O245" s="2" t="s">
        <v>20</v>
      </c>
      <c r="R245" s="2" t="s">
        <v>20</v>
      </c>
    </row>
    <row r="246" spans="1:18" x14ac:dyDescent="0.3">
      <c r="A246" s="47">
        <v>45552</v>
      </c>
      <c r="B246" s="2" t="s">
        <v>48</v>
      </c>
      <c r="C246" s="2" t="s">
        <v>15</v>
      </c>
      <c r="D246" s="2" t="s">
        <v>215</v>
      </c>
      <c r="E246" s="2" t="s">
        <v>16</v>
      </c>
      <c r="F246" s="2" t="s">
        <v>216</v>
      </c>
      <c r="G246" s="2" t="s">
        <v>18</v>
      </c>
      <c r="H246" s="2" t="s">
        <v>19</v>
      </c>
      <c r="J246" s="2" t="s">
        <v>217</v>
      </c>
      <c r="L246" s="2">
        <v>0.2</v>
      </c>
      <c r="N246" s="2">
        <v>738.1</v>
      </c>
      <c r="O246" s="2" t="s">
        <v>20</v>
      </c>
      <c r="R246" s="2" t="s">
        <v>20</v>
      </c>
    </row>
    <row r="247" spans="1:18" x14ac:dyDescent="0.3">
      <c r="A247" s="47">
        <v>45553</v>
      </c>
      <c r="B247" s="2" t="s">
        <v>48</v>
      </c>
      <c r="C247" s="2" t="s">
        <v>15</v>
      </c>
      <c r="D247" s="2" t="s">
        <v>215</v>
      </c>
      <c r="E247" s="2" t="s">
        <v>16</v>
      </c>
      <c r="F247" s="2" t="s">
        <v>216</v>
      </c>
      <c r="G247" s="2" t="s">
        <v>18</v>
      </c>
      <c r="H247" s="2" t="s">
        <v>19</v>
      </c>
      <c r="J247" s="2" t="s">
        <v>217</v>
      </c>
      <c r="L247" s="2">
        <v>0.8</v>
      </c>
      <c r="N247" s="2">
        <v>738.1</v>
      </c>
      <c r="O247" s="2" t="s">
        <v>20</v>
      </c>
      <c r="R247" s="2" t="s">
        <v>20</v>
      </c>
    </row>
    <row r="248" spans="1:18" x14ac:dyDescent="0.3">
      <c r="A248" s="47">
        <v>45553</v>
      </c>
      <c r="B248" s="2" t="s">
        <v>48</v>
      </c>
      <c r="C248" s="2" t="s">
        <v>15</v>
      </c>
      <c r="D248" s="2" t="s">
        <v>215</v>
      </c>
      <c r="E248" s="2" t="s">
        <v>16</v>
      </c>
      <c r="F248" s="2" t="s">
        <v>216</v>
      </c>
      <c r="G248" s="2" t="s">
        <v>18</v>
      </c>
      <c r="H248" s="2" t="s">
        <v>19</v>
      </c>
      <c r="J248" s="2" t="s">
        <v>217</v>
      </c>
      <c r="L248" s="2">
        <v>0.2</v>
      </c>
      <c r="N248" s="2">
        <v>738.1</v>
      </c>
      <c r="O248" s="2" t="s">
        <v>20</v>
      </c>
      <c r="R248" s="2" t="s">
        <v>20</v>
      </c>
    </row>
    <row r="249" spans="1:18" x14ac:dyDescent="0.3">
      <c r="A249" s="47">
        <v>45554</v>
      </c>
      <c r="B249" s="2" t="s">
        <v>48</v>
      </c>
      <c r="C249" s="2" t="s">
        <v>15</v>
      </c>
      <c r="D249" s="2" t="s">
        <v>215</v>
      </c>
      <c r="E249" s="2" t="s">
        <v>16</v>
      </c>
      <c r="F249" s="2" t="s">
        <v>216</v>
      </c>
      <c r="G249" s="2" t="s">
        <v>18</v>
      </c>
      <c r="H249" s="2" t="s">
        <v>19</v>
      </c>
      <c r="J249" s="2" t="s">
        <v>217</v>
      </c>
      <c r="L249" s="2">
        <v>0.5</v>
      </c>
      <c r="N249" s="2">
        <v>738.1</v>
      </c>
      <c r="O249" s="2" t="s">
        <v>20</v>
      </c>
      <c r="R249" s="2" t="s">
        <v>20</v>
      </c>
    </row>
    <row r="250" spans="1:18" x14ac:dyDescent="0.3">
      <c r="A250" s="47">
        <v>45554</v>
      </c>
      <c r="B250" s="2" t="s">
        <v>48</v>
      </c>
      <c r="C250" s="2" t="s">
        <v>15</v>
      </c>
      <c r="D250" s="2" t="s">
        <v>215</v>
      </c>
      <c r="E250" s="2" t="s">
        <v>16</v>
      </c>
      <c r="F250" s="2" t="s">
        <v>216</v>
      </c>
      <c r="G250" s="2" t="s">
        <v>18</v>
      </c>
      <c r="H250" s="2" t="s">
        <v>19</v>
      </c>
      <c r="J250" s="2" t="s">
        <v>217</v>
      </c>
      <c r="L250" s="2">
        <v>1.3</v>
      </c>
      <c r="N250" s="2">
        <v>738.1</v>
      </c>
      <c r="O250" s="2" t="s">
        <v>20</v>
      </c>
      <c r="R250" s="2" t="s">
        <v>20</v>
      </c>
    </row>
    <row r="251" spans="1:18" x14ac:dyDescent="0.3">
      <c r="A251" s="47">
        <v>45554</v>
      </c>
      <c r="B251" s="2" t="s">
        <v>48</v>
      </c>
      <c r="C251" s="2" t="s">
        <v>15</v>
      </c>
      <c r="D251" s="2" t="s">
        <v>215</v>
      </c>
      <c r="E251" s="2" t="s">
        <v>16</v>
      </c>
      <c r="F251" s="2" t="s">
        <v>216</v>
      </c>
      <c r="G251" s="2" t="s">
        <v>18</v>
      </c>
      <c r="H251" s="2" t="s">
        <v>19</v>
      </c>
      <c r="J251" s="2" t="s">
        <v>217</v>
      </c>
      <c r="L251" s="2">
        <v>0.2</v>
      </c>
      <c r="N251" s="2">
        <v>738.1</v>
      </c>
      <c r="O251" s="2" t="s">
        <v>20</v>
      </c>
      <c r="R251" s="2" t="s">
        <v>20</v>
      </c>
    </row>
    <row r="252" spans="1:18" x14ac:dyDescent="0.3">
      <c r="A252" s="47">
        <v>45554</v>
      </c>
      <c r="B252" s="2" t="s">
        <v>48</v>
      </c>
      <c r="C252" s="2" t="s">
        <v>15</v>
      </c>
      <c r="D252" s="2" t="s">
        <v>215</v>
      </c>
      <c r="E252" s="2" t="s">
        <v>16</v>
      </c>
      <c r="F252" s="2" t="s">
        <v>216</v>
      </c>
      <c r="G252" s="2" t="s">
        <v>18</v>
      </c>
      <c r="H252" s="2" t="s">
        <v>19</v>
      </c>
      <c r="J252" s="2" t="s">
        <v>217</v>
      </c>
      <c r="L252" s="2">
        <v>1.5</v>
      </c>
      <c r="N252" s="2">
        <v>738.1</v>
      </c>
      <c r="O252" s="2" t="s">
        <v>20</v>
      </c>
      <c r="R252" s="2" t="s">
        <v>20</v>
      </c>
    </row>
    <row r="253" spans="1:18" x14ac:dyDescent="0.3">
      <c r="A253" s="47">
        <v>45554</v>
      </c>
      <c r="B253" s="2" t="s">
        <v>48</v>
      </c>
      <c r="C253" s="2" t="s">
        <v>15</v>
      </c>
      <c r="D253" s="2" t="s">
        <v>215</v>
      </c>
      <c r="E253" s="2" t="s">
        <v>16</v>
      </c>
      <c r="F253" s="2" t="s">
        <v>216</v>
      </c>
      <c r="G253" s="2" t="s">
        <v>18</v>
      </c>
      <c r="H253" s="2" t="s">
        <v>19</v>
      </c>
      <c r="J253" s="2" t="s">
        <v>217</v>
      </c>
      <c r="L253" s="2">
        <v>0.2</v>
      </c>
      <c r="N253" s="2">
        <v>738.1</v>
      </c>
      <c r="O253" s="2" t="s">
        <v>20</v>
      </c>
      <c r="R253" s="2" t="s">
        <v>20</v>
      </c>
    </row>
    <row r="254" spans="1:18" x14ac:dyDescent="0.3">
      <c r="A254" s="47">
        <v>45554</v>
      </c>
      <c r="B254" s="2" t="s">
        <v>48</v>
      </c>
      <c r="C254" s="2" t="s">
        <v>15</v>
      </c>
      <c r="D254" s="2" t="s">
        <v>215</v>
      </c>
      <c r="E254" s="2" t="s">
        <v>16</v>
      </c>
      <c r="F254" s="2" t="s">
        <v>216</v>
      </c>
      <c r="G254" s="2" t="s">
        <v>18</v>
      </c>
      <c r="H254" s="2" t="s">
        <v>19</v>
      </c>
      <c r="J254" s="2" t="s">
        <v>217</v>
      </c>
      <c r="L254" s="2">
        <v>2.2999999999999998</v>
      </c>
      <c r="N254" s="2">
        <v>738.1</v>
      </c>
      <c r="O254" s="2" t="s">
        <v>20</v>
      </c>
      <c r="R254" s="2" t="s">
        <v>20</v>
      </c>
    </row>
    <row r="255" spans="1:18" x14ac:dyDescent="0.3">
      <c r="A255" s="47">
        <v>45554</v>
      </c>
      <c r="B255" s="2" t="s">
        <v>48</v>
      </c>
      <c r="C255" s="2" t="s">
        <v>15</v>
      </c>
      <c r="D255" s="2" t="s">
        <v>215</v>
      </c>
      <c r="E255" s="2" t="s">
        <v>16</v>
      </c>
      <c r="F255" s="2" t="s">
        <v>216</v>
      </c>
      <c r="G255" s="2" t="s">
        <v>78</v>
      </c>
      <c r="H255" s="2" t="s">
        <v>19</v>
      </c>
      <c r="J255" s="2" t="s">
        <v>217</v>
      </c>
      <c r="L255" s="2">
        <v>0.2</v>
      </c>
      <c r="N255" s="2">
        <v>738.1</v>
      </c>
      <c r="O255" s="2" t="s">
        <v>20</v>
      </c>
      <c r="R255" s="2" t="s">
        <v>20</v>
      </c>
    </row>
    <row r="256" spans="1:18" x14ac:dyDescent="0.3">
      <c r="A256" s="47">
        <v>45554</v>
      </c>
      <c r="B256" s="2" t="s">
        <v>48</v>
      </c>
      <c r="C256" s="2" t="s">
        <v>15</v>
      </c>
      <c r="D256" s="2" t="s">
        <v>215</v>
      </c>
      <c r="E256" s="2" t="s">
        <v>16</v>
      </c>
      <c r="F256" s="2" t="s">
        <v>216</v>
      </c>
      <c r="G256" s="2" t="s">
        <v>78</v>
      </c>
      <c r="H256" s="2" t="s">
        <v>19</v>
      </c>
      <c r="J256" s="2" t="s">
        <v>217</v>
      </c>
      <c r="L256" s="2">
        <v>0.2</v>
      </c>
      <c r="N256" s="2">
        <v>738.1</v>
      </c>
      <c r="O256" s="2" t="s">
        <v>20</v>
      </c>
      <c r="R256" s="2" t="s">
        <v>20</v>
      </c>
    </row>
    <row r="257" spans="1:18" x14ac:dyDescent="0.3">
      <c r="A257" s="47">
        <v>45555</v>
      </c>
      <c r="B257" s="2" t="s">
        <v>48</v>
      </c>
      <c r="C257" s="2" t="s">
        <v>15</v>
      </c>
      <c r="D257" s="2" t="s">
        <v>215</v>
      </c>
      <c r="E257" s="2" t="s">
        <v>16</v>
      </c>
      <c r="F257" s="2" t="s">
        <v>216</v>
      </c>
      <c r="G257" s="2" t="s">
        <v>18</v>
      </c>
      <c r="H257" s="2" t="s">
        <v>19</v>
      </c>
      <c r="J257" s="2" t="s">
        <v>217</v>
      </c>
      <c r="L257" s="2">
        <v>0.4</v>
      </c>
      <c r="N257" s="2">
        <v>738.1</v>
      </c>
      <c r="O257" s="2" t="s">
        <v>20</v>
      </c>
      <c r="R257" s="2" t="s">
        <v>20</v>
      </c>
    </row>
    <row r="258" spans="1:18" x14ac:dyDescent="0.3">
      <c r="A258" s="47">
        <v>45555</v>
      </c>
      <c r="B258" s="2" t="s">
        <v>48</v>
      </c>
      <c r="C258" s="2" t="s">
        <v>15</v>
      </c>
      <c r="D258" s="2" t="s">
        <v>215</v>
      </c>
      <c r="E258" s="2" t="s">
        <v>16</v>
      </c>
      <c r="F258" s="2" t="s">
        <v>216</v>
      </c>
      <c r="G258" s="2" t="s">
        <v>18</v>
      </c>
      <c r="H258" s="2" t="s">
        <v>19</v>
      </c>
      <c r="J258" s="2" t="s">
        <v>217</v>
      </c>
      <c r="L258" s="2">
        <v>0.5</v>
      </c>
      <c r="N258" s="2">
        <v>738.1</v>
      </c>
      <c r="O258" s="2" t="s">
        <v>20</v>
      </c>
      <c r="R258" s="2" t="s">
        <v>20</v>
      </c>
    </row>
    <row r="259" spans="1:18" x14ac:dyDescent="0.3">
      <c r="A259" s="47">
        <v>45555</v>
      </c>
      <c r="B259" s="2" t="s">
        <v>48</v>
      </c>
      <c r="C259" s="2" t="s">
        <v>15</v>
      </c>
      <c r="D259" s="2" t="s">
        <v>215</v>
      </c>
      <c r="E259" s="2" t="s">
        <v>16</v>
      </c>
      <c r="F259" s="2" t="s">
        <v>216</v>
      </c>
      <c r="G259" s="2" t="s">
        <v>78</v>
      </c>
      <c r="H259" s="2" t="s">
        <v>19</v>
      </c>
      <c r="J259" s="2" t="s">
        <v>217</v>
      </c>
      <c r="L259" s="2">
        <v>0.5</v>
      </c>
      <c r="N259" s="2">
        <v>738.1</v>
      </c>
      <c r="O259" s="2" t="s">
        <v>20</v>
      </c>
      <c r="R259" s="2" t="s">
        <v>20</v>
      </c>
    </row>
    <row r="260" spans="1:18" x14ac:dyDescent="0.3">
      <c r="A260" s="47">
        <v>45555</v>
      </c>
      <c r="B260" s="2" t="s">
        <v>48</v>
      </c>
      <c r="C260" s="2" t="s">
        <v>15</v>
      </c>
      <c r="D260" s="2" t="s">
        <v>215</v>
      </c>
      <c r="E260" s="2" t="s">
        <v>16</v>
      </c>
      <c r="F260" s="2" t="s">
        <v>216</v>
      </c>
      <c r="G260" s="2" t="s">
        <v>18</v>
      </c>
      <c r="H260" s="2" t="s">
        <v>19</v>
      </c>
      <c r="J260" s="2" t="s">
        <v>217</v>
      </c>
      <c r="L260" s="2">
        <v>1.8</v>
      </c>
      <c r="N260" s="2">
        <v>738.1</v>
      </c>
      <c r="O260" s="2" t="s">
        <v>20</v>
      </c>
      <c r="R260" s="2" t="s">
        <v>20</v>
      </c>
    </row>
    <row r="261" spans="1:18" x14ac:dyDescent="0.3">
      <c r="A261" s="47">
        <v>45555</v>
      </c>
      <c r="B261" s="2" t="s">
        <v>48</v>
      </c>
      <c r="C261" s="2" t="s">
        <v>15</v>
      </c>
      <c r="D261" s="2" t="s">
        <v>215</v>
      </c>
      <c r="E261" s="2" t="s">
        <v>16</v>
      </c>
      <c r="F261" s="2" t="s">
        <v>216</v>
      </c>
      <c r="G261" s="2" t="s">
        <v>78</v>
      </c>
      <c r="H261" s="2" t="s">
        <v>19</v>
      </c>
      <c r="J261" s="2" t="s">
        <v>217</v>
      </c>
      <c r="L261" s="2">
        <v>0.3</v>
      </c>
      <c r="N261" s="2">
        <v>738.1</v>
      </c>
      <c r="O261" s="2" t="s">
        <v>20</v>
      </c>
      <c r="R261" s="2" t="s">
        <v>20</v>
      </c>
    </row>
    <row r="262" spans="1:18" x14ac:dyDescent="0.3">
      <c r="A262" s="47">
        <v>45555</v>
      </c>
      <c r="B262" s="2" t="s">
        <v>48</v>
      </c>
      <c r="C262" s="2" t="s">
        <v>15</v>
      </c>
      <c r="D262" s="2" t="s">
        <v>215</v>
      </c>
      <c r="E262" s="2" t="s">
        <v>16</v>
      </c>
      <c r="F262" s="2" t="s">
        <v>216</v>
      </c>
      <c r="G262" s="2" t="s">
        <v>18</v>
      </c>
      <c r="H262" s="2" t="s">
        <v>19</v>
      </c>
      <c r="J262" s="2" t="s">
        <v>217</v>
      </c>
      <c r="L262" s="2">
        <v>2</v>
      </c>
      <c r="N262" s="2">
        <v>738.1</v>
      </c>
      <c r="O262" s="2" t="s">
        <v>20</v>
      </c>
      <c r="R262" s="2" t="s">
        <v>20</v>
      </c>
    </row>
    <row r="263" spans="1:18" x14ac:dyDescent="0.3">
      <c r="A263" s="47">
        <v>45555</v>
      </c>
      <c r="B263" s="2" t="s">
        <v>48</v>
      </c>
      <c r="C263" s="2" t="s">
        <v>15</v>
      </c>
      <c r="D263" s="2" t="s">
        <v>215</v>
      </c>
      <c r="E263" s="2" t="s">
        <v>16</v>
      </c>
      <c r="F263" s="2" t="s">
        <v>216</v>
      </c>
      <c r="G263" s="2" t="s">
        <v>18</v>
      </c>
      <c r="H263" s="2" t="s">
        <v>19</v>
      </c>
      <c r="J263" s="2" t="s">
        <v>217</v>
      </c>
      <c r="L263" s="2">
        <v>0.8</v>
      </c>
      <c r="N263" s="2">
        <v>738.1</v>
      </c>
      <c r="O263" s="2" t="s">
        <v>20</v>
      </c>
      <c r="R263" s="2" t="s">
        <v>20</v>
      </c>
    </row>
    <row r="264" spans="1:18" x14ac:dyDescent="0.3">
      <c r="A264" s="47">
        <v>45555</v>
      </c>
      <c r="B264" s="2" t="s">
        <v>48</v>
      </c>
      <c r="C264" s="2" t="s">
        <v>15</v>
      </c>
      <c r="D264" s="2" t="s">
        <v>215</v>
      </c>
      <c r="E264" s="2" t="s">
        <v>16</v>
      </c>
      <c r="F264" s="2" t="s">
        <v>216</v>
      </c>
      <c r="G264" s="2" t="s">
        <v>78</v>
      </c>
      <c r="H264" s="2" t="s">
        <v>19</v>
      </c>
      <c r="J264" s="2" t="s">
        <v>217</v>
      </c>
      <c r="L264" s="2">
        <v>1.5</v>
      </c>
      <c r="N264" s="2">
        <v>738.1</v>
      </c>
      <c r="O264" s="2" t="s">
        <v>20</v>
      </c>
      <c r="R264" s="2" t="s">
        <v>20</v>
      </c>
    </row>
    <row r="265" spans="1:18" x14ac:dyDescent="0.3">
      <c r="A265" s="47">
        <v>45555</v>
      </c>
      <c r="B265" s="2" t="s">
        <v>48</v>
      </c>
      <c r="C265" s="2" t="s">
        <v>15</v>
      </c>
      <c r="D265" s="2" t="s">
        <v>215</v>
      </c>
      <c r="E265" s="2" t="s">
        <v>16</v>
      </c>
      <c r="F265" s="2" t="s">
        <v>216</v>
      </c>
      <c r="G265" s="2" t="s">
        <v>18</v>
      </c>
      <c r="H265" s="2" t="s">
        <v>19</v>
      </c>
      <c r="J265" s="2" t="s">
        <v>217</v>
      </c>
      <c r="L265" s="2">
        <v>3.3</v>
      </c>
      <c r="N265" s="2">
        <v>738.1</v>
      </c>
      <c r="O265" s="2" t="s">
        <v>20</v>
      </c>
      <c r="R265" s="2" t="s">
        <v>20</v>
      </c>
    </row>
    <row r="266" spans="1:18" x14ac:dyDescent="0.3">
      <c r="A266" s="47">
        <v>45555</v>
      </c>
      <c r="B266" s="2" t="s">
        <v>48</v>
      </c>
      <c r="C266" s="2" t="s">
        <v>15</v>
      </c>
      <c r="D266" s="2" t="s">
        <v>215</v>
      </c>
      <c r="E266" s="2" t="s">
        <v>16</v>
      </c>
      <c r="F266" s="2" t="s">
        <v>216</v>
      </c>
      <c r="G266" s="2" t="s">
        <v>78</v>
      </c>
      <c r="H266" s="2" t="s">
        <v>19</v>
      </c>
      <c r="J266" s="2" t="s">
        <v>217</v>
      </c>
      <c r="L266" s="2">
        <v>1.5</v>
      </c>
      <c r="N266" s="2">
        <v>738.1</v>
      </c>
      <c r="O266" s="2" t="s">
        <v>20</v>
      </c>
      <c r="R266" s="2" t="s">
        <v>20</v>
      </c>
    </row>
    <row r="267" spans="1:18" x14ac:dyDescent="0.3">
      <c r="A267" s="47">
        <v>45555</v>
      </c>
      <c r="B267" s="2" t="s">
        <v>48</v>
      </c>
      <c r="C267" s="2" t="s">
        <v>15</v>
      </c>
      <c r="D267" s="2" t="s">
        <v>215</v>
      </c>
      <c r="E267" s="2" t="s">
        <v>16</v>
      </c>
      <c r="F267" s="2" t="s">
        <v>216</v>
      </c>
      <c r="G267" s="2" t="s">
        <v>18</v>
      </c>
      <c r="H267" s="2" t="s">
        <v>19</v>
      </c>
      <c r="J267" s="2" t="s">
        <v>217</v>
      </c>
      <c r="L267" s="2">
        <v>2</v>
      </c>
      <c r="N267" s="2">
        <v>738.1</v>
      </c>
      <c r="O267" s="2" t="s">
        <v>20</v>
      </c>
      <c r="R267" s="2" t="s">
        <v>20</v>
      </c>
    </row>
    <row r="268" spans="1:18" x14ac:dyDescent="0.3">
      <c r="A268" s="47">
        <v>45556</v>
      </c>
      <c r="B268" s="2" t="s">
        <v>48</v>
      </c>
      <c r="C268" s="2" t="s">
        <v>15</v>
      </c>
      <c r="D268" s="2" t="s">
        <v>215</v>
      </c>
      <c r="E268" s="2" t="s">
        <v>16</v>
      </c>
      <c r="F268" s="2" t="s">
        <v>216</v>
      </c>
      <c r="G268" s="2" t="s">
        <v>18</v>
      </c>
      <c r="H268" s="2" t="s">
        <v>19</v>
      </c>
      <c r="J268" s="2" t="s">
        <v>217</v>
      </c>
      <c r="L268" s="2">
        <v>0.5</v>
      </c>
      <c r="N268" s="2">
        <v>738.1</v>
      </c>
      <c r="O268" s="2" t="s">
        <v>20</v>
      </c>
      <c r="R268" s="2" t="s">
        <v>20</v>
      </c>
    </row>
    <row r="269" spans="1:18" x14ac:dyDescent="0.3">
      <c r="A269" s="47">
        <v>45556</v>
      </c>
      <c r="B269" s="2" t="s">
        <v>48</v>
      </c>
      <c r="C269" s="2" t="s">
        <v>15</v>
      </c>
      <c r="D269" s="2" t="s">
        <v>215</v>
      </c>
      <c r="E269" s="2" t="s">
        <v>16</v>
      </c>
      <c r="F269" s="2" t="s">
        <v>216</v>
      </c>
      <c r="G269" s="2" t="s">
        <v>78</v>
      </c>
      <c r="H269" s="2" t="s">
        <v>19</v>
      </c>
      <c r="J269" s="2" t="s">
        <v>217</v>
      </c>
      <c r="L269" s="2">
        <v>1.5</v>
      </c>
      <c r="N269" s="2">
        <v>738.1</v>
      </c>
      <c r="O269" s="2" t="s">
        <v>20</v>
      </c>
      <c r="R269" s="2" t="s">
        <v>20</v>
      </c>
    </row>
    <row r="270" spans="1:18" x14ac:dyDescent="0.3">
      <c r="A270" s="47">
        <v>45556</v>
      </c>
      <c r="B270" s="2" t="s">
        <v>48</v>
      </c>
      <c r="C270" s="2" t="s">
        <v>15</v>
      </c>
      <c r="D270" s="2" t="s">
        <v>215</v>
      </c>
      <c r="E270" s="2" t="s">
        <v>16</v>
      </c>
      <c r="F270" s="2" t="s">
        <v>216</v>
      </c>
      <c r="G270" s="2" t="s">
        <v>18</v>
      </c>
      <c r="H270" s="2" t="s">
        <v>19</v>
      </c>
      <c r="J270" s="2" t="s">
        <v>217</v>
      </c>
      <c r="L270" s="2">
        <v>3</v>
      </c>
      <c r="N270" s="2">
        <v>738.1</v>
      </c>
      <c r="O270" s="2" t="s">
        <v>20</v>
      </c>
      <c r="R270" s="2" t="s">
        <v>20</v>
      </c>
    </row>
    <row r="271" spans="1:18" x14ac:dyDescent="0.3">
      <c r="A271" s="47">
        <v>45556</v>
      </c>
      <c r="B271" s="2" t="s">
        <v>48</v>
      </c>
      <c r="C271" s="2" t="s">
        <v>15</v>
      </c>
      <c r="D271" s="2" t="s">
        <v>215</v>
      </c>
      <c r="E271" s="2" t="s">
        <v>16</v>
      </c>
      <c r="F271" s="2" t="s">
        <v>216</v>
      </c>
      <c r="G271" s="2" t="s">
        <v>18</v>
      </c>
      <c r="H271" s="2" t="s">
        <v>19</v>
      </c>
      <c r="J271" s="2" t="s">
        <v>217</v>
      </c>
      <c r="L271" s="2">
        <v>1</v>
      </c>
      <c r="N271" s="2">
        <v>738.1</v>
      </c>
      <c r="O271" s="2" t="s">
        <v>20</v>
      </c>
      <c r="R271" s="2" t="s">
        <v>20</v>
      </c>
    </row>
    <row r="272" spans="1:18" x14ac:dyDescent="0.3">
      <c r="A272" s="47">
        <v>45556</v>
      </c>
      <c r="B272" s="2" t="s">
        <v>48</v>
      </c>
      <c r="C272" s="2" t="s">
        <v>15</v>
      </c>
      <c r="D272" s="2" t="s">
        <v>215</v>
      </c>
      <c r="E272" s="2" t="s">
        <v>16</v>
      </c>
      <c r="F272" s="2" t="s">
        <v>216</v>
      </c>
      <c r="G272" s="2" t="s">
        <v>18</v>
      </c>
      <c r="H272" s="2" t="s">
        <v>19</v>
      </c>
      <c r="J272" s="2" t="s">
        <v>217</v>
      </c>
      <c r="L272" s="2">
        <v>0.5</v>
      </c>
      <c r="N272" s="2">
        <v>738.1</v>
      </c>
      <c r="O272" s="2" t="s">
        <v>20</v>
      </c>
      <c r="R272" s="2" t="s">
        <v>20</v>
      </c>
    </row>
    <row r="273" spans="1:18" x14ac:dyDescent="0.3">
      <c r="A273" s="47">
        <v>45556</v>
      </c>
      <c r="B273" s="2" t="s">
        <v>48</v>
      </c>
      <c r="C273" s="2" t="s">
        <v>15</v>
      </c>
      <c r="D273" s="2" t="s">
        <v>215</v>
      </c>
      <c r="E273" s="2" t="s">
        <v>16</v>
      </c>
      <c r="F273" s="2" t="s">
        <v>216</v>
      </c>
      <c r="G273" s="2" t="s">
        <v>18</v>
      </c>
      <c r="H273" s="2" t="s">
        <v>19</v>
      </c>
      <c r="J273" s="2" t="s">
        <v>217</v>
      </c>
      <c r="L273" s="2">
        <v>0.5</v>
      </c>
      <c r="N273" s="2">
        <v>738.1</v>
      </c>
      <c r="O273" s="2" t="s">
        <v>20</v>
      </c>
      <c r="R273" s="2" t="s">
        <v>20</v>
      </c>
    </row>
    <row r="274" spans="1:18" x14ac:dyDescent="0.3">
      <c r="A274" s="47">
        <v>45556</v>
      </c>
      <c r="B274" s="2" t="s">
        <v>48</v>
      </c>
      <c r="C274" s="2" t="s">
        <v>15</v>
      </c>
      <c r="D274" s="2" t="s">
        <v>215</v>
      </c>
      <c r="E274" s="2" t="s">
        <v>16</v>
      </c>
      <c r="F274" s="2" t="s">
        <v>216</v>
      </c>
      <c r="G274" s="2" t="s">
        <v>18</v>
      </c>
      <c r="H274" s="2" t="s">
        <v>19</v>
      </c>
      <c r="J274" s="2" t="s">
        <v>217</v>
      </c>
      <c r="L274" s="2">
        <v>0.8</v>
      </c>
      <c r="N274" s="2">
        <v>738.1</v>
      </c>
      <c r="O274" s="2" t="s">
        <v>20</v>
      </c>
      <c r="R274" s="2" t="s">
        <v>20</v>
      </c>
    </row>
    <row r="275" spans="1:18" x14ac:dyDescent="0.3">
      <c r="A275" s="47">
        <v>45556</v>
      </c>
      <c r="B275" s="2" t="s">
        <v>48</v>
      </c>
      <c r="C275" s="2" t="s">
        <v>15</v>
      </c>
      <c r="D275" s="2" t="s">
        <v>215</v>
      </c>
      <c r="E275" s="2" t="s">
        <v>16</v>
      </c>
      <c r="F275" s="2" t="s">
        <v>216</v>
      </c>
      <c r="G275" s="2" t="s">
        <v>78</v>
      </c>
      <c r="H275" s="2" t="s">
        <v>19</v>
      </c>
      <c r="J275" s="2" t="s">
        <v>217</v>
      </c>
      <c r="L275" s="2">
        <v>1.5</v>
      </c>
      <c r="N275" s="2">
        <v>738.1</v>
      </c>
      <c r="O275" s="2" t="s">
        <v>20</v>
      </c>
      <c r="R275" s="2" t="s">
        <v>20</v>
      </c>
    </row>
    <row r="276" spans="1:18" x14ac:dyDescent="0.3">
      <c r="A276" s="47">
        <v>45556</v>
      </c>
      <c r="B276" s="2" t="s">
        <v>48</v>
      </c>
      <c r="C276" s="2" t="s">
        <v>15</v>
      </c>
      <c r="D276" s="2" t="s">
        <v>215</v>
      </c>
      <c r="E276" s="2" t="s">
        <v>16</v>
      </c>
      <c r="F276" s="2" t="s">
        <v>216</v>
      </c>
      <c r="G276" s="2" t="s">
        <v>78</v>
      </c>
      <c r="H276" s="2" t="s">
        <v>19</v>
      </c>
      <c r="J276" s="2" t="s">
        <v>217</v>
      </c>
      <c r="L276" s="2">
        <v>1.3</v>
      </c>
      <c r="N276" s="2">
        <v>738.1</v>
      </c>
      <c r="O276" s="2" t="s">
        <v>20</v>
      </c>
      <c r="R276" s="2" t="s">
        <v>20</v>
      </c>
    </row>
    <row r="277" spans="1:18" x14ac:dyDescent="0.3">
      <c r="A277" s="47">
        <v>45556</v>
      </c>
      <c r="B277" s="2" t="s">
        <v>48</v>
      </c>
      <c r="C277" s="2" t="s">
        <v>15</v>
      </c>
      <c r="D277" s="2" t="s">
        <v>215</v>
      </c>
      <c r="E277" s="2" t="s">
        <v>16</v>
      </c>
      <c r="F277" s="2" t="s">
        <v>216</v>
      </c>
      <c r="G277" s="2" t="s">
        <v>18</v>
      </c>
      <c r="H277" s="2" t="s">
        <v>19</v>
      </c>
      <c r="J277" s="2" t="s">
        <v>217</v>
      </c>
      <c r="L277" s="2">
        <v>1.3</v>
      </c>
      <c r="N277" s="2">
        <v>738.1</v>
      </c>
      <c r="O277" s="2" t="s">
        <v>20</v>
      </c>
      <c r="R277" s="2" t="s">
        <v>20</v>
      </c>
    </row>
    <row r="278" spans="1:18" x14ac:dyDescent="0.3">
      <c r="A278" s="47">
        <v>45556</v>
      </c>
      <c r="B278" s="2" t="s">
        <v>48</v>
      </c>
      <c r="C278" s="2" t="s">
        <v>15</v>
      </c>
      <c r="D278" s="2" t="s">
        <v>215</v>
      </c>
      <c r="E278" s="2" t="s">
        <v>16</v>
      </c>
      <c r="F278" s="2" t="s">
        <v>216</v>
      </c>
      <c r="G278" s="2" t="s">
        <v>78</v>
      </c>
      <c r="H278" s="2" t="s">
        <v>19</v>
      </c>
      <c r="J278" s="2" t="s">
        <v>217</v>
      </c>
      <c r="L278" s="2">
        <v>0.6</v>
      </c>
      <c r="N278" s="2">
        <v>738.1</v>
      </c>
      <c r="O278" s="2" t="s">
        <v>20</v>
      </c>
      <c r="R278" s="2" t="s">
        <v>20</v>
      </c>
    </row>
    <row r="279" spans="1:18" x14ac:dyDescent="0.3">
      <c r="A279" s="47">
        <v>45556</v>
      </c>
      <c r="B279" s="2" t="s">
        <v>48</v>
      </c>
      <c r="C279" s="2" t="s">
        <v>15</v>
      </c>
      <c r="D279" s="2" t="s">
        <v>215</v>
      </c>
      <c r="E279" s="2" t="s">
        <v>16</v>
      </c>
      <c r="F279" s="2" t="s">
        <v>216</v>
      </c>
      <c r="G279" s="2" t="s">
        <v>78</v>
      </c>
      <c r="H279" s="2" t="s">
        <v>19</v>
      </c>
      <c r="J279" s="2" t="s">
        <v>217</v>
      </c>
      <c r="L279" s="2">
        <v>0.7</v>
      </c>
      <c r="N279" s="2">
        <v>738.1</v>
      </c>
      <c r="O279" s="2" t="s">
        <v>20</v>
      </c>
      <c r="R279" s="2" t="s">
        <v>20</v>
      </c>
    </row>
    <row r="280" spans="1:18" x14ac:dyDescent="0.3">
      <c r="A280" s="47">
        <v>45556</v>
      </c>
      <c r="B280" s="2" t="s">
        <v>48</v>
      </c>
      <c r="C280" s="2" t="s">
        <v>15</v>
      </c>
      <c r="D280" s="2" t="s">
        <v>215</v>
      </c>
      <c r="E280" s="2" t="s">
        <v>16</v>
      </c>
      <c r="F280" s="2" t="s">
        <v>216</v>
      </c>
      <c r="G280" s="2" t="s">
        <v>18</v>
      </c>
      <c r="H280" s="2" t="s">
        <v>19</v>
      </c>
      <c r="J280" s="2" t="s">
        <v>217</v>
      </c>
      <c r="L280" s="2">
        <v>0.3</v>
      </c>
      <c r="N280" s="2">
        <v>738.1</v>
      </c>
      <c r="O280" s="2" t="s">
        <v>20</v>
      </c>
      <c r="R280" s="2" t="s">
        <v>20</v>
      </c>
    </row>
    <row r="281" spans="1:18" x14ac:dyDescent="0.3">
      <c r="A281" s="47">
        <v>45557</v>
      </c>
      <c r="B281" s="2" t="s">
        <v>48</v>
      </c>
      <c r="C281" s="2" t="s">
        <v>15</v>
      </c>
      <c r="D281" s="2" t="s">
        <v>215</v>
      </c>
      <c r="E281" s="2" t="s">
        <v>16</v>
      </c>
      <c r="F281" s="2" t="s">
        <v>216</v>
      </c>
      <c r="G281" s="2" t="s">
        <v>18</v>
      </c>
      <c r="H281" s="2" t="s">
        <v>19</v>
      </c>
      <c r="J281" s="2" t="s">
        <v>217</v>
      </c>
      <c r="L281" s="2">
        <v>0.8</v>
      </c>
      <c r="N281" s="2">
        <v>738.1</v>
      </c>
      <c r="O281" s="2" t="s">
        <v>20</v>
      </c>
      <c r="R281" s="2" t="s">
        <v>20</v>
      </c>
    </row>
    <row r="282" spans="1:18" x14ac:dyDescent="0.3">
      <c r="A282" s="47">
        <v>45557</v>
      </c>
      <c r="B282" s="2" t="s">
        <v>48</v>
      </c>
      <c r="C282" s="2" t="s">
        <v>15</v>
      </c>
      <c r="D282" s="2" t="s">
        <v>215</v>
      </c>
      <c r="E282" s="2" t="s">
        <v>16</v>
      </c>
      <c r="F282" s="2" t="s">
        <v>216</v>
      </c>
      <c r="G282" s="2" t="s">
        <v>18</v>
      </c>
      <c r="H282" s="2" t="s">
        <v>19</v>
      </c>
      <c r="J282" s="2" t="s">
        <v>217</v>
      </c>
      <c r="L282" s="2">
        <v>3.8</v>
      </c>
      <c r="N282" s="2">
        <v>738.1</v>
      </c>
      <c r="O282" s="2" t="s">
        <v>20</v>
      </c>
      <c r="R282" s="2" t="s">
        <v>20</v>
      </c>
    </row>
    <row r="283" spans="1:18" x14ac:dyDescent="0.3">
      <c r="A283" s="47">
        <v>45557</v>
      </c>
      <c r="B283" s="2" t="s">
        <v>48</v>
      </c>
      <c r="C283" s="2" t="s">
        <v>15</v>
      </c>
      <c r="D283" s="2" t="s">
        <v>215</v>
      </c>
      <c r="E283" s="2" t="s">
        <v>16</v>
      </c>
      <c r="F283" s="2" t="s">
        <v>216</v>
      </c>
      <c r="G283" s="2" t="s">
        <v>18</v>
      </c>
      <c r="H283" s="2" t="s">
        <v>19</v>
      </c>
      <c r="J283" s="2" t="s">
        <v>217</v>
      </c>
      <c r="L283" s="2">
        <v>2.7</v>
      </c>
      <c r="N283" s="2">
        <v>738.1</v>
      </c>
      <c r="O283" s="2" t="s">
        <v>20</v>
      </c>
      <c r="R283" s="2" t="s">
        <v>20</v>
      </c>
    </row>
    <row r="284" spans="1:18" x14ac:dyDescent="0.3">
      <c r="A284" s="47">
        <v>45558</v>
      </c>
      <c r="B284" s="2" t="s">
        <v>48</v>
      </c>
      <c r="C284" s="2" t="s">
        <v>15</v>
      </c>
      <c r="D284" s="2" t="s">
        <v>215</v>
      </c>
      <c r="E284" s="2" t="s">
        <v>16</v>
      </c>
      <c r="F284" s="2" t="s">
        <v>216</v>
      </c>
      <c r="G284" s="2" t="s">
        <v>18</v>
      </c>
      <c r="H284" s="2" t="s">
        <v>19</v>
      </c>
      <c r="J284" s="2" t="s">
        <v>217</v>
      </c>
      <c r="L284" s="2">
        <v>2.9</v>
      </c>
      <c r="N284" s="2">
        <v>738.1</v>
      </c>
      <c r="O284" s="2" t="s">
        <v>20</v>
      </c>
      <c r="R284" s="2" t="s">
        <v>20</v>
      </c>
    </row>
    <row r="285" spans="1:18" x14ac:dyDescent="0.3">
      <c r="A285" s="47">
        <v>45558</v>
      </c>
      <c r="B285" s="2" t="s">
        <v>48</v>
      </c>
      <c r="C285" s="2" t="s">
        <v>15</v>
      </c>
      <c r="D285" s="2" t="s">
        <v>215</v>
      </c>
      <c r="E285" s="2" t="s">
        <v>16</v>
      </c>
      <c r="F285" s="2" t="s">
        <v>216</v>
      </c>
      <c r="G285" s="2" t="s">
        <v>18</v>
      </c>
      <c r="H285" s="2" t="s">
        <v>19</v>
      </c>
      <c r="J285" s="2" t="s">
        <v>217</v>
      </c>
      <c r="L285" s="2">
        <v>0.4</v>
      </c>
      <c r="N285" s="2">
        <v>738.1</v>
      </c>
      <c r="O285" s="2" t="s">
        <v>20</v>
      </c>
      <c r="R285" s="2" t="s">
        <v>20</v>
      </c>
    </row>
    <row r="286" spans="1:18" x14ac:dyDescent="0.3">
      <c r="A286" s="47">
        <v>45558</v>
      </c>
      <c r="B286" s="2" t="s">
        <v>48</v>
      </c>
      <c r="C286" s="2" t="s">
        <v>15</v>
      </c>
      <c r="D286" s="2" t="s">
        <v>215</v>
      </c>
      <c r="E286" s="2" t="s">
        <v>16</v>
      </c>
      <c r="F286" s="2" t="s">
        <v>216</v>
      </c>
      <c r="G286" s="2" t="s">
        <v>18</v>
      </c>
      <c r="H286" s="2" t="s">
        <v>19</v>
      </c>
      <c r="J286" s="2" t="s">
        <v>217</v>
      </c>
      <c r="L286" s="2">
        <v>0.8</v>
      </c>
      <c r="N286" s="2">
        <v>738.1</v>
      </c>
      <c r="O286" s="2" t="s">
        <v>20</v>
      </c>
      <c r="R286" s="2" t="s">
        <v>20</v>
      </c>
    </row>
    <row r="287" spans="1:18" x14ac:dyDescent="0.3">
      <c r="A287" s="47">
        <v>45558</v>
      </c>
      <c r="B287" s="2" t="s">
        <v>48</v>
      </c>
      <c r="C287" s="2" t="s">
        <v>15</v>
      </c>
      <c r="D287" s="2" t="s">
        <v>215</v>
      </c>
      <c r="E287" s="2" t="s">
        <v>16</v>
      </c>
      <c r="F287" s="2" t="s">
        <v>216</v>
      </c>
      <c r="G287" s="2" t="s">
        <v>18</v>
      </c>
      <c r="H287" s="2" t="s">
        <v>19</v>
      </c>
      <c r="J287" s="2" t="s">
        <v>217</v>
      </c>
      <c r="L287" s="2">
        <v>0.9</v>
      </c>
      <c r="N287" s="2">
        <v>738.1</v>
      </c>
      <c r="O287" s="2" t="s">
        <v>20</v>
      </c>
      <c r="R287" s="2" t="s">
        <v>20</v>
      </c>
    </row>
    <row r="288" spans="1:18" x14ac:dyDescent="0.3">
      <c r="A288" s="47">
        <v>45558</v>
      </c>
      <c r="B288" s="2" t="s">
        <v>48</v>
      </c>
      <c r="C288" s="2" t="s">
        <v>15</v>
      </c>
      <c r="D288" s="2" t="s">
        <v>215</v>
      </c>
      <c r="E288" s="2" t="s">
        <v>16</v>
      </c>
      <c r="F288" s="2" t="s">
        <v>216</v>
      </c>
      <c r="G288" s="2" t="s">
        <v>18</v>
      </c>
      <c r="H288" s="2" t="s">
        <v>19</v>
      </c>
      <c r="J288" s="2" t="s">
        <v>217</v>
      </c>
      <c r="L288" s="2">
        <v>2</v>
      </c>
      <c r="N288" s="2">
        <v>738.1</v>
      </c>
      <c r="O288" s="2" t="s">
        <v>20</v>
      </c>
      <c r="R288" s="2" t="s">
        <v>20</v>
      </c>
    </row>
    <row r="289" spans="1:18" x14ac:dyDescent="0.3">
      <c r="A289" s="47">
        <v>45558</v>
      </c>
      <c r="B289" s="2" t="s">
        <v>48</v>
      </c>
      <c r="C289" s="2" t="s">
        <v>15</v>
      </c>
      <c r="D289" s="2" t="s">
        <v>215</v>
      </c>
      <c r="E289" s="2" t="s">
        <v>16</v>
      </c>
      <c r="F289" s="2" t="s">
        <v>216</v>
      </c>
      <c r="G289" s="2" t="s">
        <v>18</v>
      </c>
      <c r="H289" s="2" t="s">
        <v>19</v>
      </c>
      <c r="J289" s="2" t="s">
        <v>217</v>
      </c>
      <c r="L289" s="2">
        <v>0.6</v>
      </c>
      <c r="N289" s="2">
        <v>738.1</v>
      </c>
      <c r="O289" s="2" t="s">
        <v>20</v>
      </c>
      <c r="R289" s="2" t="s">
        <v>20</v>
      </c>
    </row>
    <row r="290" spans="1:18" x14ac:dyDescent="0.3">
      <c r="A290" s="47">
        <v>45558</v>
      </c>
      <c r="B290" s="2" t="s">
        <v>48</v>
      </c>
      <c r="C290" s="2" t="s">
        <v>15</v>
      </c>
      <c r="D290" s="2" t="s">
        <v>215</v>
      </c>
      <c r="E290" s="2" t="s">
        <v>16</v>
      </c>
      <c r="F290" s="2" t="s">
        <v>216</v>
      </c>
      <c r="G290" s="2" t="s">
        <v>18</v>
      </c>
      <c r="H290" s="2" t="s">
        <v>19</v>
      </c>
      <c r="J290" s="2" t="s">
        <v>217</v>
      </c>
      <c r="L290" s="2">
        <v>0.2</v>
      </c>
      <c r="N290" s="2">
        <v>738.1</v>
      </c>
      <c r="O290" s="2" t="s">
        <v>20</v>
      </c>
      <c r="R290" s="2" t="s">
        <v>20</v>
      </c>
    </row>
    <row r="291" spans="1:18" x14ac:dyDescent="0.3">
      <c r="A291" s="47">
        <v>45558</v>
      </c>
      <c r="B291" s="2" t="s">
        <v>48</v>
      </c>
      <c r="C291" s="2" t="s">
        <v>15</v>
      </c>
      <c r="D291" s="2" t="s">
        <v>215</v>
      </c>
      <c r="E291" s="2" t="s">
        <v>16</v>
      </c>
      <c r="F291" s="2" t="s">
        <v>216</v>
      </c>
      <c r="G291" s="2" t="s">
        <v>18</v>
      </c>
      <c r="H291" s="2" t="s">
        <v>19</v>
      </c>
      <c r="J291" s="2" t="s">
        <v>217</v>
      </c>
      <c r="L291" s="2">
        <v>0.4</v>
      </c>
      <c r="N291" s="2">
        <v>738.1</v>
      </c>
      <c r="O291" s="2" t="s">
        <v>20</v>
      </c>
      <c r="R291" s="2" t="s">
        <v>20</v>
      </c>
    </row>
    <row r="292" spans="1:18" x14ac:dyDescent="0.3">
      <c r="A292" s="47">
        <v>45558</v>
      </c>
      <c r="B292" s="2" t="s">
        <v>48</v>
      </c>
      <c r="C292" s="2" t="s">
        <v>15</v>
      </c>
      <c r="D292" s="2" t="s">
        <v>215</v>
      </c>
      <c r="E292" s="2" t="s">
        <v>16</v>
      </c>
      <c r="F292" s="2" t="s">
        <v>216</v>
      </c>
      <c r="G292" s="2" t="s">
        <v>18</v>
      </c>
      <c r="H292" s="2" t="s">
        <v>19</v>
      </c>
      <c r="J292" s="2" t="s">
        <v>217</v>
      </c>
      <c r="L292" s="2">
        <v>0.6</v>
      </c>
      <c r="N292" s="2">
        <v>738.1</v>
      </c>
      <c r="O292" s="2" t="s">
        <v>20</v>
      </c>
      <c r="R292" s="2" t="s">
        <v>20</v>
      </c>
    </row>
    <row r="293" spans="1:18" x14ac:dyDescent="0.3">
      <c r="A293" s="47">
        <v>45559</v>
      </c>
      <c r="B293" s="2" t="s">
        <v>48</v>
      </c>
      <c r="C293" s="2" t="s">
        <v>15</v>
      </c>
      <c r="D293" s="2" t="s">
        <v>215</v>
      </c>
      <c r="E293" s="2" t="s">
        <v>16</v>
      </c>
      <c r="F293" s="2" t="s">
        <v>216</v>
      </c>
      <c r="G293" s="2" t="s">
        <v>18</v>
      </c>
      <c r="H293" s="2" t="s">
        <v>19</v>
      </c>
      <c r="J293" s="2" t="s">
        <v>217</v>
      </c>
      <c r="L293" s="2">
        <v>3.2</v>
      </c>
      <c r="N293" s="2">
        <v>738.1</v>
      </c>
      <c r="O293" s="2" t="s">
        <v>20</v>
      </c>
      <c r="R293" s="2" t="s">
        <v>20</v>
      </c>
    </row>
    <row r="294" spans="1:18" x14ac:dyDescent="0.3">
      <c r="A294" s="47">
        <v>45559</v>
      </c>
      <c r="B294" s="2" t="s">
        <v>48</v>
      </c>
      <c r="C294" s="2" t="s">
        <v>15</v>
      </c>
      <c r="D294" s="2" t="s">
        <v>215</v>
      </c>
      <c r="E294" s="2" t="s">
        <v>16</v>
      </c>
      <c r="F294" s="2" t="s">
        <v>216</v>
      </c>
      <c r="G294" s="2" t="s">
        <v>18</v>
      </c>
      <c r="H294" s="2" t="s">
        <v>19</v>
      </c>
      <c r="J294" s="2" t="s">
        <v>217</v>
      </c>
      <c r="L294" s="2">
        <v>0.3</v>
      </c>
      <c r="N294" s="2">
        <v>738.1</v>
      </c>
      <c r="O294" s="2" t="s">
        <v>20</v>
      </c>
      <c r="R294" s="2" t="s">
        <v>20</v>
      </c>
    </row>
    <row r="295" spans="1:18" x14ac:dyDescent="0.3">
      <c r="A295" s="47">
        <v>45559</v>
      </c>
      <c r="B295" s="2" t="s">
        <v>48</v>
      </c>
      <c r="C295" s="2" t="s">
        <v>15</v>
      </c>
      <c r="D295" s="2" t="s">
        <v>215</v>
      </c>
      <c r="E295" s="2" t="s">
        <v>16</v>
      </c>
      <c r="F295" s="2" t="s">
        <v>216</v>
      </c>
      <c r="G295" s="2" t="s">
        <v>18</v>
      </c>
      <c r="H295" s="2" t="s">
        <v>19</v>
      </c>
      <c r="J295" s="2" t="s">
        <v>217</v>
      </c>
      <c r="L295" s="2">
        <v>0.2</v>
      </c>
      <c r="N295" s="2">
        <v>738.1</v>
      </c>
      <c r="O295" s="2" t="s">
        <v>20</v>
      </c>
      <c r="R295" s="2" t="s">
        <v>20</v>
      </c>
    </row>
    <row r="296" spans="1:18" x14ac:dyDescent="0.3">
      <c r="A296" s="47">
        <v>45559</v>
      </c>
      <c r="B296" s="2" t="s">
        <v>48</v>
      </c>
      <c r="C296" s="2" t="s">
        <v>15</v>
      </c>
      <c r="D296" s="2" t="s">
        <v>215</v>
      </c>
      <c r="E296" s="2" t="s">
        <v>16</v>
      </c>
      <c r="F296" s="2" t="s">
        <v>216</v>
      </c>
      <c r="G296" s="2" t="s">
        <v>18</v>
      </c>
      <c r="H296" s="2" t="s">
        <v>19</v>
      </c>
      <c r="J296" s="2" t="s">
        <v>217</v>
      </c>
      <c r="L296" s="2">
        <v>0.2</v>
      </c>
      <c r="N296" s="2">
        <v>738.1</v>
      </c>
      <c r="O296" s="2" t="s">
        <v>20</v>
      </c>
      <c r="R296" s="2" t="s">
        <v>20</v>
      </c>
    </row>
    <row r="297" spans="1:18" x14ac:dyDescent="0.3">
      <c r="A297" s="47">
        <v>45559</v>
      </c>
      <c r="B297" s="2" t="s">
        <v>48</v>
      </c>
      <c r="C297" s="2" t="s">
        <v>15</v>
      </c>
      <c r="D297" s="2" t="s">
        <v>215</v>
      </c>
      <c r="E297" s="2" t="s">
        <v>16</v>
      </c>
      <c r="F297" s="2" t="s">
        <v>216</v>
      </c>
      <c r="G297" s="2" t="s">
        <v>18</v>
      </c>
      <c r="H297" s="2" t="s">
        <v>19</v>
      </c>
      <c r="J297" s="2" t="s">
        <v>217</v>
      </c>
      <c r="L297" s="2">
        <v>0.6</v>
      </c>
      <c r="N297" s="2">
        <v>738.1</v>
      </c>
      <c r="O297" s="2" t="s">
        <v>20</v>
      </c>
      <c r="R297" s="2" t="s">
        <v>20</v>
      </c>
    </row>
    <row r="298" spans="1:18" x14ac:dyDescent="0.3">
      <c r="A298" s="47">
        <v>45560</v>
      </c>
      <c r="B298" s="2" t="s">
        <v>48</v>
      </c>
      <c r="C298" s="2" t="s">
        <v>15</v>
      </c>
      <c r="D298" s="2" t="s">
        <v>215</v>
      </c>
      <c r="E298" s="2" t="s">
        <v>16</v>
      </c>
      <c r="F298" s="2" t="s">
        <v>216</v>
      </c>
      <c r="G298" s="2" t="s">
        <v>18</v>
      </c>
      <c r="H298" s="2" t="s">
        <v>19</v>
      </c>
      <c r="J298" s="2" t="s">
        <v>217</v>
      </c>
      <c r="L298" s="2">
        <v>4.5</v>
      </c>
      <c r="N298" s="2">
        <v>738.1</v>
      </c>
      <c r="O298" s="2" t="s">
        <v>20</v>
      </c>
      <c r="R298" s="2" t="s">
        <v>20</v>
      </c>
    </row>
    <row r="299" spans="1:18" x14ac:dyDescent="0.3">
      <c r="A299" s="47">
        <v>45560</v>
      </c>
      <c r="B299" s="2" t="s">
        <v>48</v>
      </c>
      <c r="C299" s="2" t="s">
        <v>15</v>
      </c>
      <c r="D299" s="2" t="s">
        <v>215</v>
      </c>
      <c r="E299" s="2" t="s">
        <v>16</v>
      </c>
      <c r="F299" s="2" t="s">
        <v>216</v>
      </c>
      <c r="G299" s="2" t="s">
        <v>18</v>
      </c>
      <c r="H299" s="2" t="s">
        <v>19</v>
      </c>
      <c r="J299" s="2" t="s">
        <v>217</v>
      </c>
      <c r="L299" s="2">
        <v>0.2</v>
      </c>
      <c r="N299" s="2">
        <v>738.1</v>
      </c>
      <c r="O299" s="2" t="s">
        <v>20</v>
      </c>
      <c r="R299" s="2" t="s">
        <v>20</v>
      </c>
    </row>
    <row r="300" spans="1:18" x14ac:dyDescent="0.3">
      <c r="A300" s="47">
        <v>45554</v>
      </c>
      <c r="B300" s="2" t="s">
        <v>218</v>
      </c>
      <c r="C300" s="2" t="s">
        <v>15</v>
      </c>
      <c r="D300" s="2" t="s">
        <v>219</v>
      </c>
      <c r="E300" s="2" t="s">
        <v>59</v>
      </c>
      <c r="F300" s="2" t="s">
        <v>220</v>
      </c>
      <c r="G300" s="2" t="s">
        <v>18</v>
      </c>
      <c r="H300" s="2" t="s">
        <v>19</v>
      </c>
      <c r="I300" s="2" t="s">
        <v>221</v>
      </c>
      <c r="J300" s="2" t="s">
        <v>222</v>
      </c>
      <c r="L300" s="2">
        <v>7.5</v>
      </c>
      <c r="N300" s="2">
        <v>315.8</v>
      </c>
      <c r="O300" s="2" t="s">
        <v>20</v>
      </c>
      <c r="R300" s="2" t="s">
        <v>20</v>
      </c>
    </row>
    <row r="301" spans="1:18" x14ac:dyDescent="0.3">
      <c r="A301" s="47">
        <v>45554</v>
      </c>
      <c r="B301" s="2" t="s">
        <v>218</v>
      </c>
      <c r="C301" s="2" t="s">
        <v>15</v>
      </c>
      <c r="D301" s="2" t="s">
        <v>219</v>
      </c>
      <c r="E301" s="2" t="s">
        <v>59</v>
      </c>
      <c r="F301" s="2" t="s">
        <v>220</v>
      </c>
      <c r="G301" s="2" t="s">
        <v>18</v>
      </c>
      <c r="H301" s="2" t="s">
        <v>19</v>
      </c>
      <c r="I301" s="2" t="s">
        <v>221</v>
      </c>
      <c r="J301" s="2" t="s">
        <v>222</v>
      </c>
      <c r="K301" s="2" t="s">
        <v>222</v>
      </c>
      <c r="L301" s="2">
        <v>2.5</v>
      </c>
      <c r="N301" s="2">
        <v>315.8</v>
      </c>
      <c r="O301" s="2" t="s">
        <v>20</v>
      </c>
      <c r="R301" s="2" t="s">
        <v>20</v>
      </c>
    </row>
    <row r="302" spans="1:18" x14ac:dyDescent="0.3">
      <c r="A302" s="47">
        <v>45489</v>
      </c>
      <c r="B302" s="2" t="s">
        <v>218</v>
      </c>
      <c r="C302" s="2" t="s">
        <v>15</v>
      </c>
      <c r="D302" s="2" t="s">
        <v>219</v>
      </c>
      <c r="E302" s="2" t="s">
        <v>59</v>
      </c>
      <c r="F302" s="2" t="s">
        <v>220</v>
      </c>
      <c r="G302" s="2" t="s">
        <v>18</v>
      </c>
      <c r="H302" s="2" t="s">
        <v>19</v>
      </c>
      <c r="I302" s="2" t="s">
        <v>221</v>
      </c>
      <c r="J302" s="2" t="s">
        <v>222</v>
      </c>
      <c r="L302" s="2">
        <v>1.5</v>
      </c>
      <c r="N302" s="2">
        <v>315.8</v>
      </c>
      <c r="O302" s="2" t="s">
        <v>20</v>
      </c>
      <c r="R302" s="2" t="s">
        <v>20</v>
      </c>
    </row>
    <row r="303" spans="1:18" x14ac:dyDescent="0.3">
      <c r="A303" s="47">
        <v>45554</v>
      </c>
      <c r="B303" s="2" t="s">
        <v>218</v>
      </c>
      <c r="C303" s="2" t="s">
        <v>15</v>
      </c>
      <c r="D303" s="2" t="s">
        <v>219</v>
      </c>
      <c r="E303" s="2" t="s">
        <v>59</v>
      </c>
      <c r="F303" s="2" t="s">
        <v>220</v>
      </c>
      <c r="G303" s="2" t="s">
        <v>18</v>
      </c>
      <c r="H303" s="2" t="s">
        <v>19</v>
      </c>
      <c r="I303" s="2" t="s">
        <v>221</v>
      </c>
      <c r="J303" s="2" t="s">
        <v>222</v>
      </c>
      <c r="L303" s="2">
        <v>3</v>
      </c>
      <c r="N303" s="2">
        <v>315.8</v>
      </c>
      <c r="O303" s="2" t="s">
        <v>20</v>
      </c>
      <c r="R303" s="2" t="s">
        <v>20</v>
      </c>
    </row>
    <row r="304" spans="1:18" x14ac:dyDescent="0.3">
      <c r="A304" s="47">
        <v>45495</v>
      </c>
      <c r="B304" s="2" t="s">
        <v>218</v>
      </c>
      <c r="C304" s="2" t="s">
        <v>15</v>
      </c>
      <c r="D304" s="2" t="s">
        <v>219</v>
      </c>
      <c r="E304" s="2" t="s">
        <v>59</v>
      </c>
      <c r="F304" s="2" t="s">
        <v>220</v>
      </c>
      <c r="G304" s="2" t="s">
        <v>18</v>
      </c>
      <c r="H304" s="2" t="s">
        <v>19</v>
      </c>
      <c r="I304" s="2" t="s">
        <v>221</v>
      </c>
      <c r="J304" s="2" t="s">
        <v>222</v>
      </c>
      <c r="L304" s="2">
        <v>11.4</v>
      </c>
      <c r="N304" s="2">
        <v>315.8</v>
      </c>
      <c r="O304" s="2" t="s">
        <v>20</v>
      </c>
      <c r="R304" s="2" t="s">
        <v>20</v>
      </c>
    </row>
    <row r="305" spans="1:18" x14ac:dyDescent="0.3">
      <c r="A305" s="47">
        <v>45495</v>
      </c>
      <c r="B305" s="2" t="s">
        <v>218</v>
      </c>
      <c r="C305" s="2" t="s">
        <v>15</v>
      </c>
      <c r="D305" s="2" t="s">
        <v>219</v>
      </c>
      <c r="E305" s="2" t="s">
        <v>59</v>
      </c>
      <c r="F305" s="2" t="s">
        <v>220</v>
      </c>
      <c r="G305" s="2" t="s">
        <v>18</v>
      </c>
      <c r="H305" s="2" t="s">
        <v>19</v>
      </c>
      <c r="I305" s="2" t="s">
        <v>221</v>
      </c>
      <c r="J305" s="2" t="s">
        <v>222</v>
      </c>
      <c r="K305" s="2" t="s">
        <v>222</v>
      </c>
      <c r="L305" s="2">
        <v>3.8</v>
      </c>
      <c r="N305" s="2">
        <v>315.8</v>
      </c>
      <c r="O305" s="2" t="s">
        <v>20</v>
      </c>
      <c r="R305" s="2" t="s">
        <v>20</v>
      </c>
    </row>
    <row r="306" spans="1:18" x14ac:dyDescent="0.3">
      <c r="A306" s="47">
        <v>45495</v>
      </c>
      <c r="B306" s="2" t="s">
        <v>218</v>
      </c>
      <c r="C306" s="2" t="s">
        <v>15</v>
      </c>
      <c r="D306" s="2" t="s">
        <v>219</v>
      </c>
      <c r="E306" s="2" t="s">
        <v>59</v>
      </c>
      <c r="F306" s="2" t="s">
        <v>220</v>
      </c>
      <c r="G306" s="2" t="s">
        <v>18</v>
      </c>
      <c r="H306" s="2" t="s">
        <v>19</v>
      </c>
      <c r="I306" s="2" t="s">
        <v>221</v>
      </c>
      <c r="J306" s="2" t="s">
        <v>222</v>
      </c>
      <c r="L306" s="2">
        <v>5.4</v>
      </c>
      <c r="N306" s="2">
        <v>315.8</v>
      </c>
      <c r="O306" s="2" t="s">
        <v>20</v>
      </c>
      <c r="R306" s="2" t="s">
        <v>20</v>
      </c>
    </row>
    <row r="307" spans="1:18" x14ac:dyDescent="0.3">
      <c r="A307" s="47">
        <v>45495</v>
      </c>
      <c r="B307" s="2" t="s">
        <v>218</v>
      </c>
      <c r="C307" s="2" t="s">
        <v>15</v>
      </c>
      <c r="D307" s="2" t="s">
        <v>219</v>
      </c>
      <c r="E307" s="2" t="s">
        <v>59</v>
      </c>
      <c r="F307" s="2" t="s">
        <v>220</v>
      </c>
      <c r="G307" s="2" t="s">
        <v>18</v>
      </c>
      <c r="H307" s="2" t="s">
        <v>19</v>
      </c>
      <c r="I307" s="2" t="s">
        <v>221</v>
      </c>
      <c r="J307" s="2" t="s">
        <v>222</v>
      </c>
      <c r="K307" s="2" t="s">
        <v>222</v>
      </c>
      <c r="L307" s="2">
        <v>1.8</v>
      </c>
      <c r="N307" s="2">
        <v>315.8</v>
      </c>
      <c r="O307" s="2" t="s">
        <v>20</v>
      </c>
      <c r="R307" s="2" t="s">
        <v>20</v>
      </c>
    </row>
    <row r="308" spans="1:18" x14ac:dyDescent="0.3">
      <c r="A308" s="47">
        <v>45554</v>
      </c>
      <c r="B308" s="2" t="s">
        <v>218</v>
      </c>
      <c r="C308" s="2" t="s">
        <v>15</v>
      </c>
      <c r="D308" s="2" t="s">
        <v>219</v>
      </c>
      <c r="E308" s="2" t="s">
        <v>59</v>
      </c>
      <c r="F308" s="2" t="s">
        <v>220</v>
      </c>
      <c r="G308" s="2" t="s">
        <v>18</v>
      </c>
      <c r="H308" s="2" t="s">
        <v>19</v>
      </c>
      <c r="I308" s="2" t="s">
        <v>221</v>
      </c>
      <c r="J308" s="2" t="s">
        <v>222</v>
      </c>
      <c r="K308" s="2" t="s">
        <v>222</v>
      </c>
      <c r="L308" s="2">
        <v>1</v>
      </c>
      <c r="N308" s="2">
        <v>315.8</v>
      </c>
      <c r="O308" s="2" t="s">
        <v>20</v>
      </c>
      <c r="R308" s="2" t="s">
        <v>20</v>
      </c>
    </row>
    <row r="309" spans="1:18" x14ac:dyDescent="0.3">
      <c r="A309" s="47">
        <v>45489</v>
      </c>
      <c r="B309" s="2" t="s">
        <v>218</v>
      </c>
      <c r="C309" s="2" t="s">
        <v>15</v>
      </c>
      <c r="D309" s="2" t="s">
        <v>219</v>
      </c>
      <c r="E309" s="2" t="s">
        <v>59</v>
      </c>
      <c r="F309" s="2" t="s">
        <v>220</v>
      </c>
      <c r="G309" s="2" t="s">
        <v>18</v>
      </c>
      <c r="H309" s="2" t="s">
        <v>19</v>
      </c>
      <c r="I309" s="2" t="s">
        <v>221</v>
      </c>
      <c r="J309" s="2" t="s">
        <v>222</v>
      </c>
      <c r="K309" s="2" t="s">
        <v>222</v>
      </c>
      <c r="L309" s="2">
        <v>0.5</v>
      </c>
      <c r="N309" s="2">
        <v>315.8</v>
      </c>
      <c r="O309" s="2" t="s">
        <v>20</v>
      </c>
      <c r="R309" s="2" t="s">
        <v>20</v>
      </c>
    </row>
    <row r="310" spans="1:18" x14ac:dyDescent="0.3">
      <c r="A310" s="47">
        <v>45557</v>
      </c>
      <c r="B310" s="2" t="s">
        <v>218</v>
      </c>
      <c r="C310" s="2" t="s">
        <v>15</v>
      </c>
      <c r="D310" s="2" t="s">
        <v>219</v>
      </c>
      <c r="E310" s="2" t="s">
        <v>59</v>
      </c>
      <c r="F310" s="2" t="s">
        <v>220</v>
      </c>
      <c r="G310" s="2" t="s">
        <v>18</v>
      </c>
      <c r="H310" s="2" t="s">
        <v>19</v>
      </c>
      <c r="I310" s="2" t="s">
        <v>221</v>
      </c>
      <c r="J310" s="2" t="s">
        <v>222</v>
      </c>
      <c r="K310" s="2" t="s">
        <v>222</v>
      </c>
      <c r="L310" s="2">
        <v>3.2</v>
      </c>
      <c r="N310" s="2">
        <v>315.8</v>
      </c>
      <c r="O310" s="2" t="s">
        <v>20</v>
      </c>
      <c r="R310" s="2" t="s">
        <v>20</v>
      </c>
    </row>
    <row r="311" spans="1:18" x14ac:dyDescent="0.3">
      <c r="A311" s="47">
        <v>45557</v>
      </c>
      <c r="B311" s="2" t="s">
        <v>218</v>
      </c>
      <c r="C311" s="2" t="s">
        <v>15</v>
      </c>
      <c r="D311" s="2" t="s">
        <v>219</v>
      </c>
      <c r="E311" s="2" t="s">
        <v>59</v>
      </c>
      <c r="F311" s="2" t="s">
        <v>220</v>
      </c>
      <c r="G311" s="2" t="s">
        <v>18</v>
      </c>
      <c r="H311" s="2" t="s">
        <v>19</v>
      </c>
      <c r="I311" s="2" t="s">
        <v>221</v>
      </c>
      <c r="J311" s="2" t="s">
        <v>222</v>
      </c>
      <c r="L311" s="2">
        <v>9.6</v>
      </c>
      <c r="N311" s="2">
        <v>315.8</v>
      </c>
      <c r="O311" s="2" t="s">
        <v>20</v>
      </c>
      <c r="R311" s="2" t="s">
        <v>20</v>
      </c>
    </row>
    <row r="312" spans="1:18" x14ac:dyDescent="0.3">
      <c r="A312" s="47">
        <v>45489</v>
      </c>
      <c r="B312" s="2" t="s">
        <v>218</v>
      </c>
      <c r="C312" s="2" t="s">
        <v>15</v>
      </c>
      <c r="D312" s="2" t="s">
        <v>219</v>
      </c>
      <c r="E312" s="2" t="s">
        <v>59</v>
      </c>
      <c r="F312" s="2" t="s">
        <v>220</v>
      </c>
      <c r="G312" s="2" t="s">
        <v>18</v>
      </c>
      <c r="H312" s="2" t="s">
        <v>19</v>
      </c>
      <c r="I312" s="2" t="s">
        <v>221</v>
      </c>
      <c r="J312" s="2" t="s">
        <v>222</v>
      </c>
      <c r="L312" s="2">
        <v>1.5</v>
      </c>
      <c r="N312" s="2">
        <v>315.8</v>
      </c>
      <c r="O312" s="2" t="s">
        <v>20</v>
      </c>
      <c r="R312" s="2" t="s">
        <v>20</v>
      </c>
    </row>
    <row r="313" spans="1:18" x14ac:dyDescent="0.3">
      <c r="A313" s="47">
        <v>45490</v>
      </c>
      <c r="B313" s="2" t="s">
        <v>218</v>
      </c>
      <c r="C313" s="2" t="s">
        <v>15</v>
      </c>
      <c r="D313" s="2" t="s">
        <v>219</v>
      </c>
      <c r="E313" s="2" t="s">
        <v>59</v>
      </c>
      <c r="F313" s="2" t="s">
        <v>220</v>
      </c>
      <c r="G313" s="2" t="s">
        <v>18</v>
      </c>
      <c r="H313" s="2" t="s">
        <v>19</v>
      </c>
      <c r="I313" s="2" t="s">
        <v>221</v>
      </c>
      <c r="J313" s="2" t="s">
        <v>222</v>
      </c>
      <c r="L313" s="2">
        <v>1.5</v>
      </c>
      <c r="N313" s="2">
        <v>315.8</v>
      </c>
      <c r="O313" s="2" t="s">
        <v>20</v>
      </c>
      <c r="R313" s="2" t="s">
        <v>20</v>
      </c>
    </row>
    <row r="314" spans="1:18" x14ac:dyDescent="0.3">
      <c r="A314" s="47">
        <v>45490</v>
      </c>
      <c r="B314" s="2" t="s">
        <v>218</v>
      </c>
      <c r="C314" s="2" t="s">
        <v>15</v>
      </c>
      <c r="D314" s="2" t="s">
        <v>219</v>
      </c>
      <c r="E314" s="2" t="s">
        <v>59</v>
      </c>
      <c r="F314" s="2" t="s">
        <v>220</v>
      </c>
      <c r="G314" s="2" t="s">
        <v>18</v>
      </c>
      <c r="H314" s="2" t="s">
        <v>19</v>
      </c>
      <c r="I314" s="2" t="s">
        <v>221</v>
      </c>
      <c r="J314" s="2" t="s">
        <v>222</v>
      </c>
      <c r="K314" s="2" t="s">
        <v>222</v>
      </c>
      <c r="L314" s="2">
        <v>0.5</v>
      </c>
      <c r="N314" s="2">
        <v>315.8</v>
      </c>
      <c r="O314" s="2" t="s">
        <v>20</v>
      </c>
      <c r="R314" s="2" t="s">
        <v>20</v>
      </c>
    </row>
    <row r="315" spans="1:18" x14ac:dyDescent="0.3">
      <c r="A315" s="47">
        <v>45490</v>
      </c>
      <c r="B315" s="2" t="s">
        <v>218</v>
      </c>
      <c r="C315" s="2" t="s">
        <v>15</v>
      </c>
      <c r="D315" s="2" t="s">
        <v>219</v>
      </c>
      <c r="E315" s="2" t="s">
        <v>59</v>
      </c>
      <c r="F315" s="2" t="s">
        <v>220</v>
      </c>
      <c r="G315" s="2" t="s">
        <v>18</v>
      </c>
      <c r="H315" s="2" t="s">
        <v>19</v>
      </c>
      <c r="I315" s="2" t="s">
        <v>221</v>
      </c>
      <c r="J315" s="2" t="s">
        <v>222</v>
      </c>
      <c r="L315" s="2">
        <v>0.6</v>
      </c>
      <c r="N315" s="2">
        <v>315.8</v>
      </c>
      <c r="O315" s="2" t="s">
        <v>20</v>
      </c>
      <c r="R315" s="2" t="s">
        <v>20</v>
      </c>
    </row>
    <row r="316" spans="1:18" x14ac:dyDescent="0.3">
      <c r="A316" s="47">
        <v>45490</v>
      </c>
      <c r="B316" s="2" t="s">
        <v>218</v>
      </c>
      <c r="C316" s="2" t="s">
        <v>15</v>
      </c>
      <c r="D316" s="2" t="s">
        <v>219</v>
      </c>
      <c r="E316" s="2" t="s">
        <v>59</v>
      </c>
      <c r="F316" s="2" t="s">
        <v>220</v>
      </c>
      <c r="G316" s="2" t="s">
        <v>18</v>
      </c>
      <c r="H316" s="2" t="s">
        <v>19</v>
      </c>
      <c r="I316" s="2" t="s">
        <v>221</v>
      </c>
      <c r="J316" s="2" t="s">
        <v>222</v>
      </c>
      <c r="K316" s="2" t="s">
        <v>222</v>
      </c>
      <c r="L316" s="2">
        <v>0.2</v>
      </c>
      <c r="N316" s="2">
        <v>315.8</v>
      </c>
      <c r="O316" s="2" t="s">
        <v>20</v>
      </c>
      <c r="R316" s="2" t="s">
        <v>20</v>
      </c>
    </row>
    <row r="317" spans="1:18" x14ac:dyDescent="0.3">
      <c r="A317" s="47">
        <v>45489</v>
      </c>
      <c r="B317" s="2" t="s">
        <v>218</v>
      </c>
      <c r="C317" s="2" t="s">
        <v>15</v>
      </c>
      <c r="D317" s="2" t="s">
        <v>219</v>
      </c>
      <c r="E317" s="2" t="s">
        <v>59</v>
      </c>
      <c r="F317" s="2" t="s">
        <v>220</v>
      </c>
      <c r="G317" s="2" t="s">
        <v>18</v>
      </c>
      <c r="H317" s="2" t="s">
        <v>19</v>
      </c>
      <c r="I317" s="2" t="s">
        <v>221</v>
      </c>
      <c r="J317" s="2" t="s">
        <v>222</v>
      </c>
      <c r="K317" s="2" t="s">
        <v>222</v>
      </c>
      <c r="L317" s="2">
        <v>0.5</v>
      </c>
      <c r="N317" s="2">
        <v>315.8</v>
      </c>
      <c r="O317" s="2" t="s">
        <v>20</v>
      </c>
      <c r="R317" s="2" t="s">
        <v>20</v>
      </c>
    </row>
    <row r="318" spans="1:18" x14ac:dyDescent="0.3">
      <c r="A318" s="47">
        <v>45557</v>
      </c>
      <c r="B318" s="2" t="s">
        <v>218</v>
      </c>
      <c r="C318" s="2" t="s">
        <v>15</v>
      </c>
      <c r="D318" s="2" t="s">
        <v>219</v>
      </c>
      <c r="E318" s="2" t="s">
        <v>59</v>
      </c>
      <c r="F318" s="2" t="s">
        <v>220</v>
      </c>
      <c r="G318" s="2" t="s">
        <v>18</v>
      </c>
      <c r="H318" s="2" t="s">
        <v>19</v>
      </c>
      <c r="I318" s="2" t="s">
        <v>221</v>
      </c>
      <c r="J318" s="2" t="s">
        <v>222</v>
      </c>
      <c r="L318" s="2">
        <v>2.4</v>
      </c>
      <c r="N318" s="2">
        <v>315.8</v>
      </c>
      <c r="O318" s="2" t="s">
        <v>20</v>
      </c>
      <c r="R318" s="2" t="s">
        <v>20</v>
      </c>
    </row>
    <row r="319" spans="1:18" x14ac:dyDescent="0.3">
      <c r="A319" s="47">
        <v>45557</v>
      </c>
      <c r="B319" s="2" t="s">
        <v>218</v>
      </c>
      <c r="C319" s="2" t="s">
        <v>15</v>
      </c>
      <c r="D319" s="2" t="s">
        <v>219</v>
      </c>
      <c r="E319" s="2" t="s">
        <v>59</v>
      </c>
      <c r="F319" s="2" t="s">
        <v>220</v>
      </c>
      <c r="G319" s="2" t="s">
        <v>18</v>
      </c>
      <c r="H319" s="2" t="s">
        <v>19</v>
      </c>
      <c r="I319" s="2" t="s">
        <v>221</v>
      </c>
      <c r="J319" s="2" t="s">
        <v>222</v>
      </c>
      <c r="K319" s="2" t="s">
        <v>222</v>
      </c>
      <c r="L319" s="2">
        <v>0.8</v>
      </c>
      <c r="N319" s="2">
        <v>315.8</v>
      </c>
      <c r="O319" s="2" t="s">
        <v>20</v>
      </c>
      <c r="R319" s="2" t="s">
        <v>20</v>
      </c>
    </row>
    <row r="320" spans="1:18" x14ac:dyDescent="0.3">
      <c r="A320" s="47">
        <v>45565</v>
      </c>
      <c r="B320" s="2" t="s">
        <v>218</v>
      </c>
      <c r="C320" s="2" t="s">
        <v>15</v>
      </c>
      <c r="D320" s="2" t="s">
        <v>219</v>
      </c>
      <c r="E320" s="2" t="s">
        <v>59</v>
      </c>
      <c r="F320" s="2" t="s">
        <v>220</v>
      </c>
      <c r="G320" s="2" t="s">
        <v>18</v>
      </c>
      <c r="H320" s="2" t="s">
        <v>19</v>
      </c>
      <c r="I320" s="2" t="s">
        <v>221</v>
      </c>
      <c r="J320" s="2" t="s">
        <v>222</v>
      </c>
      <c r="K320" s="2" t="s">
        <v>222</v>
      </c>
      <c r="L320" s="2">
        <v>6</v>
      </c>
      <c r="N320" s="2">
        <v>315.8</v>
      </c>
      <c r="O320" s="2" t="s">
        <v>20</v>
      </c>
      <c r="R320" s="2" t="s">
        <v>20</v>
      </c>
    </row>
    <row r="321" spans="1:18" x14ac:dyDescent="0.3">
      <c r="A321" s="47">
        <v>45565</v>
      </c>
      <c r="B321" s="2" t="s">
        <v>218</v>
      </c>
      <c r="C321" s="2" t="s">
        <v>15</v>
      </c>
      <c r="D321" s="2" t="s">
        <v>219</v>
      </c>
      <c r="E321" s="2" t="s">
        <v>59</v>
      </c>
      <c r="F321" s="2" t="s">
        <v>220</v>
      </c>
      <c r="G321" s="2" t="s">
        <v>18</v>
      </c>
      <c r="H321" s="2" t="s">
        <v>19</v>
      </c>
      <c r="I321" s="2" t="s">
        <v>221</v>
      </c>
      <c r="J321" s="2" t="s">
        <v>222</v>
      </c>
      <c r="L321" s="2">
        <v>18</v>
      </c>
      <c r="N321" s="2">
        <v>315.8</v>
      </c>
      <c r="O321" s="2" t="s">
        <v>20</v>
      </c>
      <c r="R321" s="2" t="s">
        <v>20</v>
      </c>
    </row>
    <row r="322" spans="1:18" x14ac:dyDescent="0.3">
      <c r="A322" s="47">
        <v>45489</v>
      </c>
      <c r="B322" s="2" t="s">
        <v>48</v>
      </c>
      <c r="C322" s="2" t="s">
        <v>15</v>
      </c>
      <c r="D322" s="2" t="s">
        <v>223</v>
      </c>
      <c r="E322" s="2" t="s">
        <v>21</v>
      </c>
      <c r="F322" s="2" t="s">
        <v>224</v>
      </c>
      <c r="G322" s="2" t="s">
        <v>18</v>
      </c>
      <c r="H322" s="2" t="s">
        <v>19</v>
      </c>
      <c r="I322" s="2" t="s">
        <v>225</v>
      </c>
      <c r="J322" s="2" t="s">
        <v>225</v>
      </c>
      <c r="K322" s="2" t="s">
        <v>226</v>
      </c>
      <c r="L322" s="2">
        <v>0.4</v>
      </c>
      <c r="N322" s="2">
        <v>53.6</v>
      </c>
      <c r="O322" s="2" t="s">
        <v>20</v>
      </c>
      <c r="R322" s="2" t="s">
        <v>20</v>
      </c>
    </row>
    <row r="323" spans="1:18" x14ac:dyDescent="0.3">
      <c r="A323" s="47">
        <v>45474</v>
      </c>
      <c r="B323" s="2" t="s">
        <v>48</v>
      </c>
      <c r="C323" s="2" t="s">
        <v>15</v>
      </c>
      <c r="D323" s="2" t="s">
        <v>223</v>
      </c>
      <c r="E323" s="2" t="s">
        <v>21</v>
      </c>
      <c r="F323" s="2" t="s">
        <v>224</v>
      </c>
      <c r="G323" s="2" t="s">
        <v>18</v>
      </c>
      <c r="H323" s="2" t="s">
        <v>19</v>
      </c>
      <c r="I323" s="2" t="s">
        <v>225</v>
      </c>
      <c r="J323" s="2" t="s">
        <v>225</v>
      </c>
      <c r="K323" s="2" t="s">
        <v>226</v>
      </c>
      <c r="L323" s="2">
        <v>0.5</v>
      </c>
      <c r="N323" s="2">
        <v>53.6</v>
      </c>
      <c r="O323" s="2" t="s">
        <v>20</v>
      </c>
      <c r="R323" s="2" t="s">
        <v>20</v>
      </c>
    </row>
    <row r="324" spans="1:18" x14ac:dyDescent="0.3">
      <c r="A324" s="47">
        <v>45514</v>
      </c>
      <c r="B324" s="2" t="s">
        <v>48</v>
      </c>
      <c r="C324" s="2" t="s">
        <v>15</v>
      </c>
      <c r="D324" s="2" t="s">
        <v>223</v>
      </c>
      <c r="E324" s="2" t="s">
        <v>21</v>
      </c>
      <c r="F324" s="2" t="s">
        <v>224</v>
      </c>
      <c r="G324" s="2" t="s">
        <v>18</v>
      </c>
      <c r="H324" s="2" t="s">
        <v>19</v>
      </c>
      <c r="I324" s="2" t="s">
        <v>225</v>
      </c>
      <c r="J324" s="2" t="s">
        <v>225</v>
      </c>
      <c r="K324" s="2" t="s">
        <v>226</v>
      </c>
      <c r="L324" s="2">
        <v>0.8</v>
      </c>
      <c r="N324" s="2">
        <v>53.6</v>
      </c>
      <c r="O324" s="2" t="s">
        <v>20</v>
      </c>
      <c r="R324" s="2" t="s">
        <v>20</v>
      </c>
    </row>
    <row r="325" spans="1:18" x14ac:dyDescent="0.3">
      <c r="A325" s="47">
        <v>45514</v>
      </c>
      <c r="B325" s="2" t="s">
        <v>48</v>
      </c>
      <c r="C325" s="2" t="s">
        <v>15</v>
      </c>
      <c r="D325" s="2" t="s">
        <v>223</v>
      </c>
      <c r="E325" s="2" t="s">
        <v>21</v>
      </c>
      <c r="F325" s="2" t="s">
        <v>224</v>
      </c>
      <c r="G325" s="2" t="s">
        <v>18</v>
      </c>
      <c r="H325" s="2" t="s">
        <v>19</v>
      </c>
      <c r="I325" s="2" t="s">
        <v>225</v>
      </c>
      <c r="J325" s="2" t="s">
        <v>225</v>
      </c>
      <c r="K325" s="2" t="s">
        <v>226</v>
      </c>
      <c r="L325" s="2">
        <v>1.5</v>
      </c>
      <c r="N325" s="2">
        <v>53.6</v>
      </c>
      <c r="O325" s="2" t="s">
        <v>20</v>
      </c>
      <c r="R325" s="2" t="s">
        <v>20</v>
      </c>
    </row>
    <row r="326" spans="1:18" x14ac:dyDescent="0.3">
      <c r="A326" s="47">
        <v>45474</v>
      </c>
      <c r="B326" s="2" t="s">
        <v>48</v>
      </c>
      <c r="C326" s="2" t="s">
        <v>15</v>
      </c>
      <c r="D326" s="2" t="s">
        <v>223</v>
      </c>
      <c r="E326" s="2" t="s">
        <v>21</v>
      </c>
      <c r="F326" s="2" t="s">
        <v>224</v>
      </c>
      <c r="G326" s="2" t="s">
        <v>18</v>
      </c>
      <c r="H326" s="2" t="s">
        <v>19</v>
      </c>
      <c r="I326" s="2" t="s">
        <v>225</v>
      </c>
      <c r="J326" s="2" t="s">
        <v>225</v>
      </c>
      <c r="K326" s="2" t="s">
        <v>226</v>
      </c>
      <c r="L326" s="2">
        <v>0.4</v>
      </c>
      <c r="N326" s="2">
        <v>53.6</v>
      </c>
      <c r="O326" s="2" t="s">
        <v>20</v>
      </c>
      <c r="R326" s="2" t="s">
        <v>20</v>
      </c>
    </row>
    <row r="327" spans="1:18" x14ac:dyDescent="0.3">
      <c r="A327" s="47">
        <v>45514</v>
      </c>
      <c r="B327" s="2" t="s">
        <v>48</v>
      </c>
      <c r="C327" s="2" t="s">
        <v>15</v>
      </c>
      <c r="D327" s="2" t="s">
        <v>223</v>
      </c>
      <c r="E327" s="2" t="s">
        <v>21</v>
      </c>
      <c r="F327" s="2" t="s">
        <v>224</v>
      </c>
      <c r="G327" s="2" t="s">
        <v>18</v>
      </c>
      <c r="H327" s="2" t="s">
        <v>19</v>
      </c>
      <c r="I327" s="2" t="s">
        <v>225</v>
      </c>
      <c r="J327" s="2" t="s">
        <v>225</v>
      </c>
      <c r="K327" s="2" t="s">
        <v>226</v>
      </c>
      <c r="L327" s="2">
        <v>0.1</v>
      </c>
      <c r="N327" s="2">
        <v>53.6</v>
      </c>
      <c r="O327" s="2" t="s">
        <v>20</v>
      </c>
      <c r="R327" s="2" t="s">
        <v>20</v>
      </c>
    </row>
    <row r="328" spans="1:18" x14ac:dyDescent="0.3">
      <c r="A328" s="47">
        <v>45503</v>
      </c>
      <c r="B328" s="2" t="s">
        <v>48</v>
      </c>
      <c r="C328" s="2" t="s">
        <v>15</v>
      </c>
      <c r="D328" s="2" t="s">
        <v>223</v>
      </c>
      <c r="E328" s="2" t="s">
        <v>21</v>
      </c>
      <c r="F328" s="2" t="s">
        <v>224</v>
      </c>
      <c r="G328" s="2" t="s">
        <v>18</v>
      </c>
      <c r="H328" s="2" t="s">
        <v>19</v>
      </c>
      <c r="I328" s="2" t="s">
        <v>225</v>
      </c>
      <c r="J328" s="2" t="s">
        <v>225</v>
      </c>
      <c r="K328" s="2" t="s">
        <v>226</v>
      </c>
      <c r="L328" s="2">
        <v>0.4</v>
      </c>
      <c r="N328" s="2">
        <v>53.6</v>
      </c>
      <c r="O328" s="2" t="s">
        <v>20</v>
      </c>
      <c r="R328" s="2" t="s">
        <v>20</v>
      </c>
    </row>
    <row r="329" spans="1:18" x14ac:dyDescent="0.3">
      <c r="A329" s="47">
        <v>45530</v>
      </c>
      <c r="B329" s="2" t="s">
        <v>48</v>
      </c>
      <c r="C329" s="2" t="s">
        <v>15</v>
      </c>
      <c r="D329" s="2" t="s">
        <v>223</v>
      </c>
      <c r="E329" s="2" t="s">
        <v>21</v>
      </c>
      <c r="F329" s="2" t="s">
        <v>224</v>
      </c>
      <c r="G329" s="2" t="s">
        <v>18</v>
      </c>
      <c r="H329" s="2" t="s">
        <v>19</v>
      </c>
      <c r="I329" s="2" t="s">
        <v>225</v>
      </c>
      <c r="J329" s="2" t="s">
        <v>225</v>
      </c>
      <c r="K329" s="2" t="s">
        <v>226</v>
      </c>
      <c r="L329" s="2">
        <v>0.1</v>
      </c>
      <c r="N329" s="2">
        <v>53.6</v>
      </c>
      <c r="O329" s="2" t="s">
        <v>20</v>
      </c>
      <c r="R329" s="2" t="s">
        <v>20</v>
      </c>
    </row>
    <row r="330" spans="1:18" x14ac:dyDescent="0.3">
      <c r="A330" s="47">
        <v>45504</v>
      </c>
      <c r="B330" s="2" t="s">
        <v>48</v>
      </c>
      <c r="C330" s="2" t="s">
        <v>15</v>
      </c>
      <c r="D330" s="2" t="s">
        <v>223</v>
      </c>
      <c r="E330" s="2" t="s">
        <v>21</v>
      </c>
      <c r="F330" s="2" t="s">
        <v>224</v>
      </c>
      <c r="G330" s="2" t="s">
        <v>18</v>
      </c>
      <c r="H330" s="2" t="s">
        <v>19</v>
      </c>
      <c r="I330" s="2" t="s">
        <v>225</v>
      </c>
      <c r="J330" s="2" t="s">
        <v>225</v>
      </c>
      <c r="K330" s="2" t="s">
        <v>226</v>
      </c>
      <c r="L330" s="2">
        <v>0.1</v>
      </c>
      <c r="N330" s="2">
        <v>53.6</v>
      </c>
      <c r="O330" s="2" t="s">
        <v>20</v>
      </c>
      <c r="R330" s="2" t="s">
        <v>20</v>
      </c>
    </row>
    <row r="331" spans="1:18" x14ac:dyDescent="0.3">
      <c r="A331" s="47">
        <v>45505</v>
      </c>
      <c r="B331" s="2" t="s">
        <v>48</v>
      </c>
      <c r="C331" s="2" t="s">
        <v>15</v>
      </c>
      <c r="D331" s="2" t="s">
        <v>223</v>
      </c>
      <c r="E331" s="2" t="s">
        <v>21</v>
      </c>
      <c r="F331" s="2" t="s">
        <v>224</v>
      </c>
      <c r="G331" s="2" t="s">
        <v>18</v>
      </c>
      <c r="H331" s="2" t="s">
        <v>19</v>
      </c>
      <c r="I331" s="2" t="s">
        <v>225</v>
      </c>
      <c r="J331" s="2" t="s">
        <v>225</v>
      </c>
      <c r="K331" s="2" t="s">
        <v>226</v>
      </c>
      <c r="L331" s="2">
        <v>0.3</v>
      </c>
      <c r="N331" s="2">
        <v>53.6</v>
      </c>
      <c r="O331" s="2" t="s">
        <v>20</v>
      </c>
      <c r="R331" s="2" t="s">
        <v>20</v>
      </c>
    </row>
    <row r="332" spans="1:18" x14ac:dyDescent="0.3">
      <c r="A332" s="47">
        <v>45531</v>
      </c>
      <c r="B332" s="2" t="s">
        <v>48</v>
      </c>
      <c r="C332" s="2" t="s">
        <v>15</v>
      </c>
      <c r="D332" s="2" t="s">
        <v>223</v>
      </c>
      <c r="E332" s="2" t="s">
        <v>21</v>
      </c>
      <c r="F332" s="2" t="s">
        <v>224</v>
      </c>
      <c r="G332" s="2" t="s">
        <v>18</v>
      </c>
      <c r="H332" s="2" t="s">
        <v>19</v>
      </c>
      <c r="I332" s="2" t="s">
        <v>225</v>
      </c>
      <c r="J332" s="2" t="s">
        <v>225</v>
      </c>
      <c r="K332" s="2" t="s">
        <v>226</v>
      </c>
      <c r="L332" s="2">
        <v>0.1</v>
      </c>
      <c r="N332" s="2">
        <v>53.6</v>
      </c>
      <c r="O332" s="2" t="s">
        <v>20</v>
      </c>
      <c r="R332" s="2" t="s">
        <v>20</v>
      </c>
    </row>
    <row r="333" spans="1:18" x14ac:dyDescent="0.3">
      <c r="A333" s="47">
        <v>45509</v>
      </c>
      <c r="B333" s="2" t="s">
        <v>48</v>
      </c>
      <c r="C333" s="2" t="s">
        <v>15</v>
      </c>
      <c r="D333" s="2" t="s">
        <v>223</v>
      </c>
      <c r="E333" s="2" t="s">
        <v>21</v>
      </c>
      <c r="F333" s="2" t="s">
        <v>224</v>
      </c>
      <c r="G333" s="2" t="s">
        <v>18</v>
      </c>
      <c r="H333" s="2" t="s">
        <v>19</v>
      </c>
      <c r="I333" s="2" t="s">
        <v>225</v>
      </c>
      <c r="J333" s="2" t="s">
        <v>225</v>
      </c>
      <c r="K333" s="2" t="s">
        <v>226</v>
      </c>
      <c r="L333" s="2">
        <v>0.6</v>
      </c>
      <c r="N333" s="2">
        <v>53.6</v>
      </c>
      <c r="O333" s="2" t="s">
        <v>20</v>
      </c>
      <c r="R333" s="2" t="s">
        <v>20</v>
      </c>
    </row>
    <row r="334" spans="1:18" x14ac:dyDescent="0.3">
      <c r="A334" s="47">
        <v>45554</v>
      </c>
      <c r="B334" s="2" t="s">
        <v>48</v>
      </c>
      <c r="C334" s="2" t="s">
        <v>15</v>
      </c>
      <c r="D334" s="2" t="s">
        <v>227</v>
      </c>
      <c r="E334" s="2" t="s">
        <v>21</v>
      </c>
      <c r="F334" s="2" t="s">
        <v>228</v>
      </c>
      <c r="G334" s="2" t="s">
        <v>18</v>
      </c>
      <c r="H334" s="2" t="s">
        <v>19</v>
      </c>
      <c r="I334" s="2" t="s">
        <v>229</v>
      </c>
      <c r="J334" s="2" t="s">
        <v>229</v>
      </c>
      <c r="K334" s="2" t="s">
        <v>229</v>
      </c>
      <c r="L334" s="2">
        <v>1</v>
      </c>
      <c r="N334" s="2">
        <v>5.9</v>
      </c>
      <c r="O334" s="2" t="s">
        <v>20</v>
      </c>
      <c r="R334" s="2" t="s">
        <v>20</v>
      </c>
    </row>
    <row r="335" spans="1:18" x14ac:dyDescent="0.3">
      <c r="A335" s="47">
        <v>45564</v>
      </c>
      <c r="B335" s="2" t="s">
        <v>48</v>
      </c>
      <c r="C335" s="2" t="s">
        <v>15</v>
      </c>
      <c r="D335" s="2" t="s">
        <v>227</v>
      </c>
      <c r="E335" s="2" t="s">
        <v>21</v>
      </c>
      <c r="F335" s="2" t="s">
        <v>228</v>
      </c>
      <c r="G335" s="2" t="s">
        <v>18</v>
      </c>
      <c r="H335" s="2" t="s">
        <v>19</v>
      </c>
      <c r="I335" s="2" t="s">
        <v>229</v>
      </c>
      <c r="J335" s="2" t="s">
        <v>229</v>
      </c>
      <c r="K335" s="2" t="s">
        <v>229</v>
      </c>
      <c r="L335" s="2">
        <v>0.7</v>
      </c>
      <c r="N335" s="2">
        <v>5.9</v>
      </c>
      <c r="O335" s="2" t="s">
        <v>20</v>
      </c>
      <c r="R335" s="2" t="s">
        <v>20</v>
      </c>
    </row>
    <row r="336" spans="1:18" x14ac:dyDescent="0.3">
      <c r="A336" s="47">
        <v>45558</v>
      </c>
      <c r="B336" s="2" t="s">
        <v>48</v>
      </c>
      <c r="C336" s="2" t="s">
        <v>15</v>
      </c>
      <c r="D336" s="2" t="s">
        <v>227</v>
      </c>
      <c r="E336" s="2" t="s">
        <v>21</v>
      </c>
      <c r="F336" s="2" t="s">
        <v>228</v>
      </c>
      <c r="G336" s="2" t="s">
        <v>18</v>
      </c>
      <c r="H336" s="2" t="s">
        <v>19</v>
      </c>
      <c r="I336" s="2" t="s">
        <v>229</v>
      </c>
      <c r="J336" s="2" t="s">
        <v>229</v>
      </c>
      <c r="K336" s="2" t="s">
        <v>229</v>
      </c>
      <c r="L336" s="2">
        <v>0.4</v>
      </c>
      <c r="N336" s="2">
        <v>5.9</v>
      </c>
      <c r="O336" s="2" t="s">
        <v>20</v>
      </c>
      <c r="R336" s="2" t="s">
        <v>20</v>
      </c>
    </row>
    <row r="337" spans="1:18" x14ac:dyDescent="0.3">
      <c r="A337" s="47">
        <v>45553</v>
      </c>
      <c r="B337" s="2" t="s">
        <v>48</v>
      </c>
      <c r="C337" s="2" t="s">
        <v>15</v>
      </c>
      <c r="D337" s="2" t="s">
        <v>227</v>
      </c>
      <c r="E337" s="2" t="s">
        <v>21</v>
      </c>
      <c r="F337" s="2" t="s">
        <v>228</v>
      </c>
      <c r="G337" s="2" t="s">
        <v>18</v>
      </c>
      <c r="H337" s="2" t="s">
        <v>19</v>
      </c>
      <c r="I337" s="2" t="s">
        <v>229</v>
      </c>
      <c r="J337" s="2" t="s">
        <v>229</v>
      </c>
      <c r="K337" s="2" t="s">
        <v>229</v>
      </c>
      <c r="L337" s="2">
        <v>0.6</v>
      </c>
      <c r="N337" s="2">
        <v>5.9</v>
      </c>
      <c r="O337" s="2" t="s">
        <v>20</v>
      </c>
      <c r="R337" s="2" t="s">
        <v>20</v>
      </c>
    </row>
    <row r="338" spans="1:18" x14ac:dyDescent="0.3">
      <c r="A338" s="47">
        <v>45552</v>
      </c>
      <c r="B338" s="2" t="s">
        <v>48</v>
      </c>
      <c r="C338" s="2" t="s">
        <v>15</v>
      </c>
      <c r="D338" s="2" t="s">
        <v>227</v>
      </c>
      <c r="E338" s="2" t="s">
        <v>21</v>
      </c>
      <c r="F338" s="2" t="s">
        <v>228</v>
      </c>
      <c r="G338" s="2" t="s">
        <v>18</v>
      </c>
      <c r="H338" s="2" t="s">
        <v>19</v>
      </c>
      <c r="I338" s="2" t="s">
        <v>229</v>
      </c>
      <c r="J338" s="2" t="s">
        <v>229</v>
      </c>
      <c r="K338" s="2" t="s">
        <v>229</v>
      </c>
      <c r="L338" s="2">
        <v>0.5</v>
      </c>
      <c r="N338" s="2">
        <v>5.9</v>
      </c>
      <c r="O338" s="2" t="s">
        <v>20</v>
      </c>
      <c r="R338" s="2" t="s">
        <v>20</v>
      </c>
    </row>
    <row r="339" spans="1:18" x14ac:dyDescent="0.3">
      <c r="A339" s="47">
        <v>45551</v>
      </c>
      <c r="B339" s="2" t="s">
        <v>48</v>
      </c>
      <c r="C339" s="2" t="s">
        <v>15</v>
      </c>
      <c r="D339" s="2" t="s">
        <v>227</v>
      </c>
      <c r="E339" s="2" t="s">
        <v>21</v>
      </c>
      <c r="F339" s="2" t="s">
        <v>228</v>
      </c>
      <c r="G339" s="2" t="s">
        <v>18</v>
      </c>
      <c r="H339" s="2" t="s">
        <v>19</v>
      </c>
      <c r="I339" s="2" t="s">
        <v>229</v>
      </c>
      <c r="J339" s="2" t="s">
        <v>229</v>
      </c>
      <c r="K339" s="2" t="s">
        <v>229</v>
      </c>
      <c r="L339" s="2">
        <v>0.8</v>
      </c>
      <c r="N339" s="2">
        <v>5.9</v>
      </c>
      <c r="O339" s="2" t="s">
        <v>20</v>
      </c>
      <c r="R339" s="2" t="s">
        <v>20</v>
      </c>
    </row>
    <row r="340" spans="1:18" x14ac:dyDescent="0.3">
      <c r="A340" s="47">
        <v>45565</v>
      </c>
      <c r="B340" s="2" t="s">
        <v>48</v>
      </c>
      <c r="C340" s="2" t="s">
        <v>15</v>
      </c>
      <c r="D340" s="2" t="s">
        <v>227</v>
      </c>
      <c r="E340" s="2" t="s">
        <v>21</v>
      </c>
      <c r="F340" s="2" t="s">
        <v>228</v>
      </c>
      <c r="G340" s="2" t="s">
        <v>18</v>
      </c>
      <c r="H340" s="2" t="s">
        <v>19</v>
      </c>
      <c r="I340" s="2" t="s">
        <v>229</v>
      </c>
      <c r="J340" s="2" t="s">
        <v>229</v>
      </c>
      <c r="K340" s="2" t="s">
        <v>229</v>
      </c>
      <c r="L340" s="2">
        <v>0.2</v>
      </c>
      <c r="N340" s="2">
        <v>5.9</v>
      </c>
      <c r="O340" s="2" t="s">
        <v>20</v>
      </c>
      <c r="R340" s="2" t="s">
        <v>20</v>
      </c>
    </row>
    <row r="341" spans="1:18" x14ac:dyDescent="0.3">
      <c r="A341" s="47">
        <v>45548</v>
      </c>
      <c r="B341" s="2" t="s">
        <v>48</v>
      </c>
      <c r="C341" s="2" t="s">
        <v>15</v>
      </c>
      <c r="D341" s="2" t="s">
        <v>227</v>
      </c>
      <c r="E341" s="2" t="s">
        <v>21</v>
      </c>
      <c r="F341" s="2" t="s">
        <v>228</v>
      </c>
      <c r="G341" s="2" t="s">
        <v>18</v>
      </c>
      <c r="H341" s="2" t="s">
        <v>19</v>
      </c>
      <c r="I341" s="2" t="s">
        <v>229</v>
      </c>
      <c r="J341" s="2" t="s">
        <v>229</v>
      </c>
      <c r="K341" s="2" t="s">
        <v>229</v>
      </c>
      <c r="L341" s="2">
        <v>1.7</v>
      </c>
      <c r="N341" s="2">
        <v>5.9</v>
      </c>
      <c r="O341" s="2" t="s">
        <v>20</v>
      </c>
      <c r="R341" s="2" t="s">
        <v>20</v>
      </c>
    </row>
  </sheetData>
  <mergeCells count="3">
    <mergeCell ref="A1:O1"/>
    <mergeCell ref="V15:Z15"/>
    <mergeCell ref="V2:Z2"/>
  </mergeCells>
  <pageMargins left="0.7" right="0.7" top="0.75" bottom="0.75" header="0.3" footer="0.3"/>
  <pageSetup scale="16" orientation="landscape" horizontalDpi="1200" verticalDpi="1200" r:id="rId1"/>
  <ignoredErrors>
    <ignoredError sqref="V11:Z1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PERSHING - PD</vt:lpstr>
      <vt:lpstr>PERSHING - Swanson</vt:lpstr>
      <vt:lpstr>PERSHING - NV Appt Counsel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cp:lastPrinted>2024-07-16T19:31:52Z</cp:lastPrinted>
  <dcterms:created xsi:type="dcterms:W3CDTF">2023-10-12T00:15:55Z</dcterms:created>
  <dcterms:modified xsi:type="dcterms:W3CDTF">2026-03-04T21:55:36Z</dcterms:modified>
  <cp:category/>
</cp:coreProperties>
</file>