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1 -- First Quarterly 7-01-23 to 09-30-23\"/>
    </mc:Choice>
  </mc:AlternateContent>
  <xr:revisionPtr revIDLastSave="0" documentId="13_ncr:1_{3591397D-2C94-4010-B247-04F594CEA7E7}" xr6:coauthVersionLast="47" xr6:coauthVersionMax="47" xr10:uidLastSave="{00000000-0000-0000-0000-000000000000}"/>
  <bookViews>
    <workbookView xWindow="1152" yWindow="1152" windowWidth="21300" windowHeight="10932" firstSheet="2" activeTab="3" xr2:uid="{C93D7580-DBBF-4C75-8430-580F34C5C545}"/>
  </bookViews>
  <sheets>
    <sheet name="CHURCHILL - PD" sheetId="3" r:id="rId1"/>
    <sheet name="CHURCHILL - Alt PD (Noel)" sheetId="1" r:id="rId2"/>
    <sheet name="CHURCHILL - Appt Counsel " sheetId="2" r:id="rId3"/>
    <sheet name="CHURCHILL - NV Appt Counse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4" l="1"/>
  <c r="V16" i="4"/>
  <c r="U16" i="4"/>
  <c r="T16" i="4"/>
  <c r="S16" i="4"/>
  <c r="R16" i="4"/>
  <c r="V15" i="4"/>
  <c r="U15" i="4"/>
  <c r="T15" i="4"/>
  <c r="S15" i="4"/>
  <c r="R15" i="4"/>
  <c r="V11" i="4"/>
  <c r="U11" i="4"/>
  <c r="T11" i="4"/>
  <c r="S11" i="4"/>
  <c r="R11" i="4"/>
  <c r="V10" i="4"/>
  <c r="U10" i="4"/>
  <c r="T10" i="4"/>
  <c r="S10" i="4"/>
  <c r="R10" i="4"/>
  <c r="V9" i="4"/>
  <c r="U9" i="4"/>
  <c r="T9" i="4"/>
  <c r="S9" i="4"/>
  <c r="R9" i="4"/>
  <c r="V8" i="4"/>
  <c r="U8" i="4"/>
  <c r="T8" i="4"/>
  <c r="S8" i="4"/>
  <c r="R8" i="4"/>
  <c r="V7" i="4"/>
  <c r="U7" i="4"/>
  <c r="T7" i="4"/>
  <c r="S7" i="4"/>
  <c r="R7" i="4"/>
  <c r="V6" i="4"/>
  <c r="U6" i="4"/>
  <c r="T6" i="4"/>
  <c r="S6" i="4"/>
  <c r="R6" i="4"/>
  <c r="V5" i="4"/>
  <c r="U5" i="4"/>
  <c r="T5" i="4"/>
  <c r="S5" i="4"/>
  <c r="R5" i="4"/>
  <c r="V4" i="4"/>
  <c r="U4" i="4"/>
  <c r="T4" i="4"/>
  <c r="S4" i="4"/>
  <c r="R4" i="4"/>
  <c r="Q3" i="4"/>
  <c r="U17" i="4" l="1"/>
  <c r="U12" i="4"/>
  <c r="W7" i="4"/>
  <c r="W6" i="4"/>
  <c r="W16" i="4"/>
  <c r="V17" i="4"/>
  <c r="V12" i="4"/>
  <c r="W5" i="4"/>
  <c r="W17" i="4"/>
  <c r="R12" i="4"/>
  <c r="W11" i="4"/>
  <c r="S17" i="4"/>
  <c r="S12" i="4"/>
  <c r="W9" i="4"/>
  <c r="W10" i="4"/>
  <c r="T17" i="4"/>
  <c r="T12" i="4"/>
  <c r="W8" i="4"/>
  <c r="W4" i="4"/>
  <c r="W12" i="4"/>
  <c r="R17" i="4"/>
  <c r="W15" i="4"/>
  <c r="V18" i="2"/>
  <c r="S12" i="2" l="1"/>
  <c r="T12" i="2"/>
  <c r="U12" i="2"/>
  <c r="V12" i="2"/>
  <c r="R12" i="2"/>
  <c r="W18" i="2"/>
  <c r="W17" i="2"/>
  <c r="W16" i="2"/>
  <c r="W5" i="2"/>
  <c r="W6" i="2"/>
  <c r="W7" i="2"/>
  <c r="W8" i="2"/>
  <c r="W9" i="2"/>
  <c r="W10" i="2"/>
  <c r="W11" i="2"/>
  <c r="W4" i="2"/>
  <c r="V16" i="2"/>
  <c r="V17" i="2"/>
  <c r="U17" i="2"/>
  <c r="T17" i="2"/>
  <c r="S17" i="2"/>
  <c r="U16" i="2"/>
  <c r="U18" i="2" s="1"/>
  <c r="T16" i="2"/>
  <c r="T18" i="2" s="1"/>
  <c r="S16" i="2"/>
  <c r="S18" i="2" s="1"/>
  <c r="R16" i="2"/>
  <c r="R18" i="2" s="1"/>
  <c r="Q15" i="2"/>
  <c r="U5" i="1"/>
  <c r="U6" i="1"/>
  <c r="U7" i="1"/>
  <c r="U8" i="1"/>
  <c r="U9" i="1"/>
  <c r="U10" i="1"/>
  <c r="U11" i="1"/>
  <c r="U12" i="1"/>
  <c r="U13" i="1"/>
  <c r="U4" i="1"/>
  <c r="U19" i="1"/>
  <c r="S19" i="1"/>
  <c r="T19" i="1"/>
  <c r="R19" i="1"/>
  <c r="S14" i="3"/>
  <c r="T14" i="3"/>
  <c r="R14" i="3"/>
  <c r="S14" i="1"/>
  <c r="T14" i="1"/>
  <c r="R14" i="1"/>
  <c r="R18" i="1"/>
  <c r="U18" i="1" s="1"/>
  <c r="S18" i="1"/>
  <c r="T18" i="1"/>
  <c r="R17" i="1"/>
  <c r="U17" i="1" s="1"/>
  <c r="T17" i="1"/>
  <c r="S17" i="1"/>
  <c r="Q16" i="1"/>
  <c r="T20" i="3"/>
  <c r="S20" i="3"/>
  <c r="R20" i="3"/>
  <c r="U19" i="3"/>
  <c r="U20" i="3" s="1"/>
  <c r="U18" i="3"/>
  <c r="Q17" i="3"/>
  <c r="V4" i="2" l="1"/>
  <c r="V5" i="2"/>
  <c r="V6" i="2"/>
  <c r="V7" i="2"/>
  <c r="V8" i="2"/>
  <c r="V9" i="2"/>
  <c r="V10" i="2"/>
  <c r="V11" i="2"/>
  <c r="S8" i="2"/>
  <c r="T8" i="2"/>
  <c r="U8" i="2"/>
  <c r="U4" i="2"/>
  <c r="U5" i="2"/>
  <c r="U6" i="2"/>
  <c r="U7" i="2"/>
  <c r="U9" i="2"/>
  <c r="U10" i="2"/>
  <c r="U11" i="2"/>
  <c r="R9" i="3"/>
  <c r="S9" i="3"/>
  <c r="T9" i="3"/>
  <c r="R10" i="3"/>
  <c r="S10" i="3"/>
  <c r="T10" i="3"/>
  <c r="R9" i="1"/>
  <c r="S9" i="1"/>
  <c r="T9" i="1"/>
  <c r="R10" i="1"/>
  <c r="S10" i="1"/>
  <c r="T10" i="1"/>
  <c r="S4" i="2"/>
  <c r="T4" i="2"/>
  <c r="S5" i="2"/>
  <c r="T5" i="2"/>
  <c r="S6" i="2"/>
  <c r="T6" i="2"/>
  <c r="S7" i="2"/>
  <c r="T7" i="2"/>
  <c r="S9" i="2"/>
  <c r="T9" i="2"/>
  <c r="S10" i="2"/>
  <c r="T10" i="2"/>
  <c r="S11" i="2"/>
  <c r="T11" i="2"/>
  <c r="R5" i="2"/>
  <c r="R6" i="2"/>
  <c r="R7" i="2"/>
  <c r="R8" i="2"/>
  <c r="R9" i="2"/>
  <c r="R10" i="2"/>
  <c r="R11" i="2"/>
  <c r="R4" i="2"/>
  <c r="Q3" i="2"/>
  <c r="R5" i="1"/>
  <c r="S5" i="1"/>
  <c r="T5" i="1"/>
  <c r="R6" i="1"/>
  <c r="S6" i="1"/>
  <c r="T6" i="1"/>
  <c r="R7" i="1"/>
  <c r="S7" i="1"/>
  <c r="T7" i="1"/>
  <c r="R8" i="1"/>
  <c r="S8" i="1"/>
  <c r="T8" i="1"/>
  <c r="R11" i="1"/>
  <c r="S11" i="1"/>
  <c r="T11" i="1"/>
  <c r="R12" i="1"/>
  <c r="S12" i="1"/>
  <c r="T12" i="1"/>
  <c r="R13" i="1"/>
  <c r="S13" i="1"/>
  <c r="T13" i="1"/>
  <c r="S4" i="1"/>
  <c r="T4" i="1"/>
  <c r="R4" i="1"/>
  <c r="Q3" i="1"/>
  <c r="R5" i="3"/>
  <c r="S5" i="3"/>
  <c r="T5" i="3"/>
  <c r="R6" i="3"/>
  <c r="S6" i="3"/>
  <c r="T6" i="3"/>
  <c r="R18" i="3"/>
  <c r="S18" i="3"/>
  <c r="T18" i="3"/>
  <c r="R7" i="3"/>
  <c r="S7" i="3"/>
  <c r="T7" i="3"/>
  <c r="R8" i="3"/>
  <c r="S8" i="3"/>
  <c r="T8" i="3"/>
  <c r="R11" i="3"/>
  <c r="S11" i="3"/>
  <c r="T11" i="3"/>
  <c r="R12" i="3"/>
  <c r="S12" i="3"/>
  <c r="T12" i="3"/>
  <c r="R13" i="3"/>
  <c r="S13" i="3"/>
  <c r="T13" i="3"/>
  <c r="S4" i="3"/>
  <c r="T4" i="3"/>
  <c r="R4" i="3"/>
  <c r="Q3" i="3"/>
  <c r="W12" i="2" l="1"/>
  <c r="U14" i="3"/>
  <c r="U14" i="1"/>
</calcChain>
</file>

<file path=xl/sharedStrings.xml><?xml version="1.0" encoding="utf-8"?>
<sst xmlns="http://schemas.openxmlformats.org/spreadsheetml/2006/main" count="6673" uniqueCount="439">
  <si>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</si>
  <si>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</si>
  <si>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</si>
  <si>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</si>
  <si>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</si>
  <si>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</si>
  <si>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</si>
  <si>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</si>
  <si>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</si>
  <si>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</si>
  <si>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</si>
  <si>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</si>
  <si>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</si>
  <si>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</si>
  <si>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</si>
  <si>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09/19/2023</t>
  </si>
  <si>
    <t>Churchill Alternate Public Defender</t>
  </si>
  <si>
    <t>Churchill</t>
  </si>
  <si>
    <t>22-0010333</t>
  </si>
  <si>
    <t xml:space="preserve">Cat. B Felonies (max. </t>
  </si>
  <si>
    <t>Noel, Wright</t>
  </si>
  <si>
    <t>Attorney</t>
  </si>
  <si>
    <t>County</t>
  </si>
  <si>
    <t>Open</t>
  </si>
  <si>
    <t>09/26/2023</t>
  </si>
  <si>
    <t>08/01/2023</t>
  </si>
  <si>
    <t>22-0012274</t>
  </si>
  <si>
    <t>Closed</t>
  </si>
  <si>
    <t>2023-07-06</t>
  </si>
  <si>
    <t>Plead Guilty/No Contest</t>
  </si>
  <si>
    <t>07/20/2023</t>
  </si>
  <si>
    <t>22-0012315</t>
  </si>
  <si>
    <t>2023-05-31</t>
  </si>
  <si>
    <t>Parole/Probation Reinstatement</t>
  </si>
  <si>
    <t>07/17/2023</t>
  </si>
  <si>
    <t>07/18/2023</t>
  </si>
  <si>
    <t>22-0013122</t>
  </si>
  <si>
    <t>2023-07-31</t>
  </si>
  <si>
    <t>22-0089688</t>
  </si>
  <si>
    <t>22-0090235</t>
  </si>
  <si>
    <t>2023-08-31</t>
  </si>
  <si>
    <t>07/08/2023</t>
  </si>
  <si>
    <t>22-0090497</t>
  </si>
  <si>
    <t>07/10/2023</t>
  </si>
  <si>
    <t>23-0090713</t>
  </si>
  <si>
    <t>2023-09-30</t>
  </si>
  <si>
    <t>08/22/2023</t>
  </si>
  <si>
    <t>23-0090920</t>
  </si>
  <si>
    <t>08/07/2023</t>
  </si>
  <si>
    <t>23-0091113</t>
  </si>
  <si>
    <t>2023-02-28</t>
  </si>
  <si>
    <t>23-0091830</t>
  </si>
  <si>
    <t>09/11/2023</t>
  </si>
  <si>
    <t>23-0092199</t>
  </si>
  <si>
    <t>23-0094104</t>
  </si>
  <si>
    <t>08/24/2023</t>
  </si>
  <si>
    <t>23-0094105</t>
  </si>
  <si>
    <t>23-0094193</t>
  </si>
  <si>
    <t>Dismissed</t>
  </si>
  <si>
    <t>07/27/2023</t>
  </si>
  <si>
    <t>23-0095275</t>
  </si>
  <si>
    <t>09/14/2023</t>
  </si>
  <si>
    <t>23-0095357</t>
  </si>
  <si>
    <t>23-0095624</t>
  </si>
  <si>
    <t>09/05/2023</t>
  </si>
  <si>
    <t>09/07/2023</t>
  </si>
  <si>
    <t>23-0096014</t>
  </si>
  <si>
    <t>23-0096060</t>
  </si>
  <si>
    <t>23-0096118</t>
  </si>
  <si>
    <t>07/11/2023</t>
  </si>
  <si>
    <t>07/28/2023</t>
  </si>
  <si>
    <t>23-0096192</t>
  </si>
  <si>
    <t>23-0096374</t>
  </si>
  <si>
    <t>08/23/2023</t>
  </si>
  <si>
    <t>23-0096379</t>
  </si>
  <si>
    <t>23-0096443</t>
  </si>
  <si>
    <t>23-0096447</t>
  </si>
  <si>
    <t>23-0096746</t>
  </si>
  <si>
    <t>23-0096748</t>
  </si>
  <si>
    <t>23-0096752</t>
  </si>
  <si>
    <t>23-0096756</t>
  </si>
  <si>
    <t>23-0096860</t>
  </si>
  <si>
    <t>08/04/2023</t>
  </si>
  <si>
    <t>23-0096862</t>
  </si>
  <si>
    <t>23-0096913</t>
  </si>
  <si>
    <t>23-0097136</t>
  </si>
  <si>
    <t>23-0097279</t>
  </si>
  <si>
    <t>23-0097303</t>
  </si>
  <si>
    <t>23-0097525</t>
  </si>
  <si>
    <t>09/21/2023</t>
  </si>
  <si>
    <t>23-0097542</t>
  </si>
  <si>
    <t>23-0097735</t>
  </si>
  <si>
    <t>23-0097760</t>
  </si>
  <si>
    <t>23-0097873</t>
  </si>
  <si>
    <t>23-0097982</t>
  </si>
  <si>
    <t>23-0098015</t>
  </si>
  <si>
    <t>23-0098017</t>
  </si>
  <si>
    <t>23-0098019</t>
  </si>
  <si>
    <t>23-0098122</t>
  </si>
  <si>
    <t>23-0098593</t>
  </si>
  <si>
    <t>23-0098601</t>
  </si>
  <si>
    <t>23-0098838</t>
  </si>
  <si>
    <t>23-0098839</t>
  </si>
  <si>
    <t>23-0098842</t>
  </si>
  <si>
    <t>23-0099138</t>
  </si>
  <si>
    <t>22-0011359</t>
  </si>
  <si>
    <t>Civil</t>
  </si>
  <si>
    <t>23-0092003</t>
  </si>
  <si>
    <t>23-0095707</t>
  </si>
  <si>
    <t>23-0097454</t>
  </si>
  <si>
    <t>23-0097518</t>
  </si>
  <si>
    <t>07/25/2023</t>
  </si>
  <si>
    <t>23-0097848</t>
  </si>
  <si>
    <t>Juvenile (delinquency, supervision, &amp; appeals)</t>
  </si>
  <si>
    <t>Other</t>
  </si>
  <si>
    <t>23-0098762</t>
  </si>
  <si>
    <t>23-0097808</t>
  </si>
  <si>
    <t>Juvenile (probation/parole violations)</t>
  </si>
  <si>
    <t>22-0090461</t>
  </si>
  <si>
    <t>Misdemeanor (all other &amp; appeals)</t>
  </si>
  <si>
    <t>23-0091772</t>
  </si>
  <si>
    <t>23-0095358</t>
  </si>
  <si>
    <t>23-0096753</t>
  </si>
  <si>
    <t>23-0096938</t>
  </si>
  <si>
    <t>23-0096940</t>
  </si>
  <si>
    <t>23-0097272</t>
  </si>
  <si>
    <t>23-0097274</t>
  </si>
  <si>
    <t>23-0097275</t>
  </si>
  <si>
    <t>23-0097301</t>
  </si>
  <si>
    <t>23-0098023</t>
  </si>
  <si>
    <t>23-0091447</t>
  </si>
  <si>
    <t>Misdemeanor (DUI &amp; DV)</t>
  </si>
  <si>
    <t>23-0091661</t>
  </si>
  <si>
    <t>23-0091769</t>
  </si>
  <si>
    <t>23-0094949</t>
  </si>
  <si>
    <t>23-0094954</t>
  </si>
  <si>
    <t>23-0096013</t>
  </si>
  <si>
    <t>23-0097876</t>
  </si>
  <si>
    <t>23-0098025</t>
  </si>
  <si>
    <t>23-0098244</t>
  </si>
  <si>
    <t>Probation/Parole Violation</t>
  </si>
  <si>
    <t xml:space="preserve">
Churchill Alternate Public Defender: 141</t>
  </si>
  <si>
    <t>Unique Count: 80</t>
  </si>
  <si>
    <t xml:space="preserve">
Cat. B Felonies (max. </t>
  </si>
  <si>
    <t xml:space="preserve">
Noel, Wright: 141</t>
  </si>
  <si>
    <t xml:space="preserve">
Attorney: 141</t>
  </si>
  <si>
    <t xml:space="preserve">
County: 141</t>
  </si>
  <si>
    <t>Churchill Appointed Counsel Program Administrator</t>
  </si>
  <si>
    <t>21-0004577</t>
  </si>
  <si>
    <t>Cat. A (non-capital) felonies and cat. B felonies (max. &gt; 10 years)</t>
  </si>
  <si>
    <t>Woodman, Charles</t>
  </si>
  <si>
    <t>09/01/2023</t>
  </si>
  <si>
    <t>Investigator</t>
  </si>
  <si>
    <t>08/29/2023</t>
  </si>
  <si>
    <t>22-0010540</t>
  </si>
  <si>
    <t>07/12/2023</t>
  </si>
  <si>
    <t>22-0010542</t>
  </si>
  <si>
    <t>23-0096432</t>
  </si>
  <si>
    <t>08/17/2023</t>
  </si>
  <si>
    <t>23-0097422</t>
  </si>
  <si>
    <t>08/02/2023</t>
  </si>
  <si>
    <t>23-0097911</t>
  </si>
  <si>
    <t>22-0009157</t>
  </si>
  <si>
    <t>22-0010543</t>
  </si>
  <si>
    <t>22-0011958</t>
  </si>
  <si>
    <t>22-0012397</t>
  </si>
  <si>
    <t>22-0012575</t>
  </si>
  <si>
    <t>09/29/2023</t>
  </si>
  <si>
    <t>23-0093905</t>
  </si>
  <si>
    <t>23-0094265</t>
  </si>
  <si>
    <t>Sevon, Sue</t>
  </si>
  <si>
    <t>09/28/2023</t>
  </si>
  <si>
    <t>23-0095066</t>
  </si>
  <si>
    <t>07/13/2023</t>
  </si>
  <si>
    <t>23-0095325</t>
  </si>
  <si>
    <t>08/15/2023</t>
  </si>
  <si>
    <t>23-0096058</t>
  </si>
  <si>
    <t>23-0096182</t>
  </si>
  <si>
    <t>23-0096294</t>
  </si>
  <si>
    <t>23-0097635</t>
  </si>
  <si>
    <t>08/10/2023</t>
  </si>
  <si>
    <t>23-0097718</t>
  </si>
  <si>
    <t>08/25/2023</t>
  </si>
  <si>
    <t>23-0097880</t>
  </si>
  <si>
    <t>23-0097971</t>
  </si>
  <si>
    <t>22-0010541</t>
  </si>
  <si>
    <t>22-0010545</t>
  </si>
  <si>
    <t>07/19/2023</t>
  </si>
  <si>
    <t>23-0096571</t>
  </si>
  <si>
    <t>Login: Justin Oakes</t>
  </si>
  <si>
    <t>2023-07-20</t>
  </si>
  <si>
    <t>08/16/2023</t>
  </si>
  <si>
    <t>23-0096924</t>
  </si>
  <si>
    <t>Municipal</t>
  </si>
  <si>
    <t>2023-08-22</t>
  </si>
  <si>
    <t>23-0096927</t>
  </si>
  <si>
    <t>23-0097179</t>
  </si>
  <si>
    <t>23-0096564</t>
  </si>
  <si>
    <t>23-0096565</t>
  </si>
  <si>
    <t>23-0096568</t>
  </si>
  <si>
    <t>23-0096569</t>
  </si>
  <si>
    <t>Travel (Attorney)</t>
  </si>
  <si>
    <t>23-0096573</t>
  </si>
  <si>
    <t>2023-09-25</t>
  </si>
  <si>
    <t>23-0096574</t>
  </si>
  <si>
    <t>23-0097174</t>
  </si>
  <si>
    <t>09/12/2023</t>
  </si>
  <si>
    <t>23-0097524</t>
  </si>
  <si>
    <t>23-0098376</t>
  </si>
  <si>
    <t>2023-08-16</t>
  </si>
  <si>
    <t>23-0099422</t>
  </si>
  <si>
    <t>2023-10-03</t>
  </si>
  <si>
    <t>Parole/Probation Revocation</t>
  </si>
  <si>
    <t>23-0099428</t>
  </si>
  <si>
    <t>09/22/2023</t>
  </si>
  <si>
    <t>23-0099429</t>
  </si>
  <si>
    <t>23-0099433</t>
  </si>
  <si>
    <t xml:space="preserve">
Churchill Appointed Counsel Program Administrator: 78</t>
  </si>
  <si>
    <t>Unique Count: 41</t>
  </si>
  <si>
    <t xml:space="preserve">
Cat. A (non-capital) felonies and cat. B felonies (max. &gt; 10 years): 11
Cat. B Felonies (max. </t>
  </si>
  <si>
    <t xml:space="preserve">
Login: Justin Oakes: 30
Sevon, Sue: 1
Woodman, Charles: 47</t>
  </si>
  <si>
    <t xml:space="preserve">
Attorney: 75
Investigator: 1
Travel (Attorney): 2</t>
  </si>
  <si>
    <t xml:space="preserve">
County: 65
Municipal: 13</t>
  </si>
  <si>
    <t>09/15/2023</t>
  </si>
  <si>
    <t>Churchill County Public Defender's Office</t>
  </si>
  <si>
    <t>23-0091540</t>
  </si>
  <si>
    <t>Appeals (Felony &amp; GM)</t>
  </si>
  <si>
    <t>Sommer, Jacob</t>
  </si>
  <si>
    <t>2023-09-15</t>
  </si>
  <si>
    <t>Appeal Denied</t>
  </si>
  <si>
    <t>09/18/2023</t>
  </si>
  <si>
    <t>21-0004482</t>
  </si>
  <si>
    <t>2023-02-16</t>
  </si>
  <si>
    <t>22-0010371</t>
  </si>
  <si>
    <t>07/14/2023</t>
  </si>
  <si>
    <t>22-0012851</t>
  </si>
  <si>
    <t>08/11/2023</t>
  </si>
  <si>
    <t>08/14/2023</t>
  </si>
  <si>
    <t>07/31/2023</t>
  </si>
  <si>
    <t>23-0090971</t>
  </si>
  <si>
    <t>2023-07-12</t>
  </si>
  <si>
    <t>23-0090978</t>
  </si>
  <si>
    <t>09/25/2023</t>
  </si>
  <si>
    <t>23-0091216</t>
  </si>
  <si>
    <t>23-0091294</t>
  </si>
  <si>
    <t>09/27/2023</t>
  </si>
  <si>
    <t>23-0091295</t>
  </si>
  <si>
    <t>09/06/2023</t>
  </si>
  <si>
    <t>23-0091888</t>
  </si>
  <si>
    <t>23-0093670</t>
  </si>
  <si>
    <t>08/08/2023</t>
  </si>
  <si>
    <t>08/09/2023</t>
  </si>
  <si>
    <t>23-0093759</t>
  </si>
  <si>
    <t>Retained Private Counsel</t>
  </si>
  <si>
    <t>07/21/2023</t>
  </si>
  <si>
    <t>23-0094258</t>
  </si>
  <si>
    <t>2023-08-08</t>
  </si>
  <si>
    <t>23-0094260</t>
  </si>
  <si>
    <t>23-0094266</t>
  </si>
  <si>
    <t>2023-09-12</t>
  </si>
  <si>
    <t>23-0095394</t>
  </si>
  <si>
    <t>23-0096325</t>
  </si>
  <si>
    <t>23-0096350</t>
  </si>
  <si>
    <t>23-0097187</t>
  </si>
  <si>
    <t>23-0097561</t>
  </si>
  <si>
    <t>09/13/2023</t>
  </si>
  <si>
    <t>23-0098982</t>
  </si>
  <si>
    <t>21-0004609</t>
  </si>
  <si>
    <t>2023-07-18</t>
  </si>
  <si>
    <t>08/28/2023</t>
  </si>
  <si>
    <t>22-0005344</t>
  </si>
  <si>
    <t>2022-09-28</t>
  </si>
  <si>
    <t>22-0007543</t>
  </si>
  <si>
    <t>22-0008809</t>
  </si>
  <si>
    <t>2023-09-11</t>
  </si>
  <si>
    <t>08/03/2023</t>
  </si>
  <si>
    <t>22-0010284</t>
  </si>
  <si>
    <t>22-0010312</t>
  </si>
  <si>
    <t>22-0010338</t>
  </si>
  <si>
    <t>22-0011015</t>
  </si>
  <si>
    <t>22-0011774</t>
  </si>
  <si>
    <t>2022-11-16</t>
  </si>
  <si>
    <t>22-0011914</t>
  </si>
  <si>
    <t>2023-09-18</t>
  </si>
  <si>
    <t>22-0012272</t>
  </si>
  <si>
    <t>2022-10-05</t>
  </si>
  <si>
    <t>22-0012850</t>
  </si>
  <si>
    <t>2023-03-30</t>
  </si>
  <si>
    <t>08/18/2023</t>
  </si>
  <si>
    <t>07/26/2023</t>
  </si>
  <si>
    <t>22-0090222</t>
  </si>
  <si>
    <t>2023-09-07</t>
  </si>
  <si>
    <t>23-0091211</t>
  </si>
  <si>
    <t>2023-09-14</t>
  </si>
  <si>
    <t>23-0091879</t>
  </si>
  <si>
    <t>23-0093584</t>
  </si>
  <si>
    <t>23-0093585</t>
  </si>
  <si>
    <t>23-0093589</t>
  </si>
  <si>
    <t>23-0093671</t>
  </si>
  <si>
    <t>23-0093910</t>
  </si>
  <si>
    <t>2023-08-02</t>
  </si>
  <si>
    <t>23-0093912</t>
  </si>
  <si>
    <t>23-0094261</t>
  </si>
  <si>
    <t>23-0094806</t>
  </si>
  <si>
    <t>23-0094809</t>
  </si>
  <si>
    <t>23-0094813</t>
  </si>
  <si>
    <t>23-0094815</t>
  </si>
  <si>
    <t>23-0094820</t>
  </si>
  <si>
    <t>2023-09-22</t>
  </si>
  <si>
    <t>23-0094821</t>
  </si>
  <si>
    <t>23-0095188</t>
  </si>
  <si>
    <t>23-0095390</t>
  </si>
  <si>
    <t>23-0095399</t>
  </si>
  <si>
    <t>2023-07-13</t>
  </si>
  <si>
    <t>23-0095614</t>
  </si>
  <si>
    <t>23-0096341</t>
  </si>
  <si>
    <t>23-0096930</t>
  </si>
  <si>
    <t>23-0096934</t>
  </si>
  <si>
    <t>23-0096936</t>
  </si>
  <si>
    <t>23-0097184</t>
  </si>
  <si>
    <t>2023-09-05</t>
  </si>
  <si>
    <t>23-0097557</t>
  </si>
  <si>
    <t>23-0097558</t>
  </si>
  <si>
    <t>23-0097559</t>
  </si>
  <si>
    <t>23-0097563</t>
  </si>
  <si>
    <t>2023-08-11</t>
  </si>
  <si>
    <t>23-0097722</t>
  </si>
  <si>
    <t>23-0098963</t>
  </si>
  <si>
    <t>23-0098984</t>
  </si>
  <si>
    <t>23-0099268</t>
  </si>
  <si>
    <t>22-0011363</t>
  </si>
  <si>
    <t>22-0011369</t>
  </si>
  <si>
    <t>22-0011374</t>
  </si>
  <si>
    <t>22-0011380</t>
  </si>
  <si>
    <t>22-0011383</t>
  </si>
  <si>
    <t>22-0011386</t>
  </si>
  <si>
    <t>2023-09-21</t>
  </si>
  <si>
    <t>22-0011389</t>
  </si>
  <si>
    <t>2023-09-26</t>
  </si>
  <si>
    <t>22-0013333</t>
  </si>
  <si>
    <t>22-0013334</t>
  </si>
  <si>
    <t>22-0090552</t>
  </si>
  <si>
    <t>23-0092042</t>
  </si>
  <si>
    <t>23-0092047</t>
  </si>
  <si>
    <t>23-0096323</t>
  </si>
  <si>
    <t>23-0096324</t>
  </si>
  <si>
    <t>23-0096343</t>
  </si>
  <si>
    <t>2023-09-01</t>
  </si>
  <si>
    <t>23-0099261</t>
  </si>
  <si>
    <t>22-0010288</t>
  </si>
  <si>
    <t>22-0013385</t>
  </si>
  <si>
    <t>23-0091212</t>
  </si>
  <si>
    <t>2023-08-10</t>
  </si>
  <si>
    <t>23-0091882</t>
  </si>
  <si>
    <t>23-0093909</t>
  </si>
  <si>
    <t>2023-03-28</t>
  </si>
  <si>
    <t>23-0094257</t>
  </si>
  <si>
    <t>23-0095831</t>
  </si>
  <si>
    <t>2023-07-28</t>
  </si>
  <si>
    <t>23-0096351</t>
  </si>
  <si>
    <t>23-0097721</t>
  </si>
  <si>
    <t>23-0098970</t>
  </si>
  <si>
    <t>23-0098974</t>
  </si>
  <si>
    <t>23-0098980</t>
  </si>
  <si>
    <t>23-0099242</t>
  </si>
  <si>
    <t>22-0090543</t>
  </si>
  <si>
    <t>2023-01-05</t>
  </si>
  <si>
    <t>23-0091883</t>
  </si>
  <si>
    <t>23-0094808</t>
  </si>
  <si>
    <t>2023-04-24</t>
  </si>
  <si>
    <t>08/21/2023</t>
  </si>
  <si>
    <t>23-0096320</t>
  </si>
  <si>
    <t>07/03/2023</t>
  </si>
  <si>
    <t>23-0096348</t>
  </si>
  <si>
    <t>2023-07-14</t>
  </si>
  <si>
    <t>23-0097185</t>
  </si>
  <si>
    <t>2023-07-24</t>
  </si>
  <si>
    <t>23-0097566</t>
  </si>
  <si>
    <t>23-0098961</t>
  </si>
  <si>
    <t>23-0098972</t>
  </si>
  <si>
    <t>23-0099267</t>
  </si>
  <si>
    <t>22-0010337</t>
  </si>
  <si>
    <t>22-0010339</t>
  </si>
  <si>
    <t>22-0010360</t>
  </si>
  <si>
    <t>22-0013142</t>
  </si>
  <si>
    <t>2023-09-27</t>
  </si>
  <si>
    <t>23-0091878</t>
  </si>
  <si>
    <t>2023-09-19</t>
  </si>
  <si>
    <t>23-0095829</t>
  </si>
  <si>
    <t>2023-09-08</t>
  </si>
  <si>
    <t>23-0096318</t>
  </si>
  <si>
    <t>23-0097725</t>
  </si>
  <si>
    <t>23-0097967</t>
  </si>
  <si>
    <t>23-0097969</t>
  </si>
  <si>
    <t>23-0094810</t>
  </si>
  <si>
    <t>23-0094812</t>
  </si>
  <si>
    <t>23-0095397</t>
  </si>
  <si>
    <t>23-0095612</t>
  </si>
  <si>
    <t>23-0095613</t>
  </si>
  <si>
    <t>23-0096933</t>
  </si>
  <si>
    <t>2023-08-18</t>
  </si>
  <si>
    <t>23-0097565</t>
  </si>
  <si>
    <t>23-0098968</t>
  </si>
  <si>
    <t>23-0097961</t>
  </si>
  <si>
    <t>2023-08-15</t>
  </si>
  <si>
    <t>23-0097962</t>
  </si>
  <si>
    <t>23-0097963</t>
  </si>
  <si>
    <t>23-0097964</t>
  </si>
  <si>
    <t xml:space="preserve">
Churchill County Public Defender's Office: 423</t>
  </si>
  <si>
    <t>Unique Count: 127</t>
  </si>
  <si>
    <t xml:space="preserve">
Appeals (Felony &amp; GM): 2
Cat. A (non-capital) felonies and cat. B felonies (max. &gt; 10 years): 83
Cat. B Felonies (max. </t>
  </si>
  <si>
    <t xml:space="preserve">
Sommer, Jacob: 423</t>
  </si>
  <si>
    <t xml:space="preserve">
Attorney: 423</t>
  </si>
  <si>
    <t xml:space="preserve">
County: 407
Municipal: 16</t>
  </si>
  <si>
    <t>Expert</t>
  </si>
  <si>
    <t>Specialty Court</t>
  </si>
  <si>
    <t>Outreach</t>
  </si>
  <si>
    <t>Staff</t>
  </si>
  <si>
    <t>Indigent Defense Workload</t>
  </si>
  <si>
    <t>Non-Indigent Defense Workload</t>
  </si>
  <si>
    <t>Private Workload</t>
  </si>
  <si>
    <t>Totals</t>
  </si>
  <si>
    <t>Total Time Spent</t>
  </si>
  <si>
    <t xml:space="preserve"> </t>
  </si>
  <si>
    <t/>
  </si>
  <si>
    <t>*Churchill PD are permitted to work private cases.</t>
  </si>
  <si>
    <t>* Churchill Alt PD are permitted to work private cases.</t>
  </si>
  <si>
    <t>Churchill Time: Fiscal Year 24, Quarter 1</t>
  </si>
  <si>
    <t>* Churchill - Churchill Appt Counsel are permitted to work private cases.</t>
  </si>
  <si>
    <t>Nevada Appointed Conflict Attorneys</t>
  </si>
  <si>
    <t>23-0099438</t>
  </si>
  <si>
    <t>Kadlic, John</t>
  </si>
  <si>
    <t xml:space="preserve">
Nevada Appointed Conflict Attorneys: 11</t>
  </si>
  <si>
    <t>Unique Count: 1</t>
  </si>
  <si>
    <t xml:space="preserve">
Kadlic, John: 11</t>
  </si>
  <si>
    <t xml:space="preserve">
Attorney: 11</t>
  </si>
  <si>
    <t xml:space="preserve">
County: 11</t>
  </si>
  <si>
    <t>08/20/2023</t>
  </si>
  <si>
    <t>* Churchill - NV Appt Counsel are permitted to work private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</si>
</sst>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6" fillId="0" borderId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0" fontId="3" fillId="0" borderId="5" xfId="0" applyFont="1" applyBorder="1"/>
    <xf numFmtId="0" fontId="0" fillId="2" borderId="0" xfId="0" applyFill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/>
    <xf numFmtId="0" fontId="5" fillId="0" borderId="0" xfId="1" applyFill="1" applyBorder="1"/>
    <xf numFmtId="0" fontId="0" fillId="0" borderId="0" xfId="0" quotePrefix="1"/>
    <xf numFmtId="0" fontId="4" fillId="0" borderId="14" xfId="0" quotePrefix="1" applyFont="1" applyBorder="1"/>
    <xf numFmtId="0" fontId="0" fillId="0" borderId="15" xfId="0" applyBorder="1"/>
    <xf numFmtId="0" fontId="4" fillId="0" borderId="18" xfId="0" applyFont="1" applyBorder="1" applyAlignment="1">
      <alignment horizontal="center" vertical="center"/>
    </xf>
    <xf numFmtId="0" fontId="4" fillId="0" borderId="0" xfId="0" quotePrefix="1" applyFont="1"/>
    <xf numFmtId="0" fontId="6" fillId="0" borderId="0" xfId="0" applyFont="1"/>
    <xf numFmtId="0" fontId="4" fillId="0" borderId="15" xfId="0" quotePrefix="1" applyFont="1" applyBorder="1"/>
    <xf numFmtId="0" fontId="0" fillId="0" borderId="14" xfId="0" applyBorder="1"/>
    <xf numFmtId="0" fontId="7" fillId="3" borderId="19" xfId="1" applyFont="1" applyBorder="1"/>
    <xf numFmtId="0" fontId="7" fillId="3" borderId="9" xfId="1" applyFont="1" applyBorder="1"/>
    <xf numFmtId="0" fontId="7" fillId="3" borderId="10" xfId="1" applyFont="1" applyBorder="1"/>
    <xf numFmtId="0" fontId="7" fillId="0" borderId="14" xfId="1" applyFont="1" applyFill="1" applyBorder="1"/>
    <xf numFmtId="0" fontId="7" fillId="3" borderId="11" xfId="1" applyFont="1" applyBorder="1"/>
    <xf numFmtId="0" fontId="7" fillId="3" borderId="12" xfId="1" applyFont="1" applyBorder="1"/>
    <xf numFmtId="0" fontId="7" fillId="3" borderId="13" xfId="1" applyFont="1" applyBorder="1"/>
    <xf numFmtId="0" fontId="8" fillId="0" borderId="15" xfId="0" applyFont="1" applyBorder="1"/>
    <xf numFmtId="0" fontId="7" fillId="0" borderId="0" xfId="0" applyFont="1"/>
    <xf numFmtId="0" fontId="7" fillId="3" borderId="8" xfId="1" applyFont="1" applyBorder="1"/>
    <xf numFmtId="0" fontId="7" fillId="3" borderId="16" xfId="1" applyFont="1" applyBorder="1"/>
    <xf numFmtId="0" fontId="7" fillId="3" borderId="17" xfId="1" applyFont="1" applyBorder="1"/>
    <xf numFmtId="0" fontId="7" fillId="3" borderId="20" xfId="1" applyFont="1" applyBorder="1"/>
    <xf numFmtId="0" fontId="7" fillId="3" borderId="21" xfId="1" applyFont="1" applyBorder="1"/>
    <xf numFmtId="0" fontId="7" fillId="3" borderId="22" xfId="1" applyFont="1" applyBorder="1"/>
    <xf numFmtId="0" fontId="7" fillId="3" borderId="0" xfId="1" applyFont="1" applyBorder="1"/>
    <xf numFmtId="0" fontId="6" fillId="0" borderId="0" xfId="2"/>
    <xf numFmtId="0" fontId="6" fillId="0" borderId="1" xfId="2" applyBorder="1" applyAlignment="1">
      <alignment wrapText="1"/>
    </xf>
    <xf numFmtId="0" fontId="2" fillId="0" borderId="2" xfId="2" applyFont="1" applyBorder="1" applyAlignment="1">
      <alignment vertical="top" wrapText="1"/>
    </xf>
    <xf numFmtId="0" fontId="7" fillId="2" borderId="0" xfId="0" applyFont="1" applyFill="1"/>
    <xf numFmtId="0" fontId="7" fillId="3" borderId="23" xfId="1" applyFont="1" applyBorder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</cellXfs>
  <cellStyles count="3">
    <cellStyle name="Neutral" xfId="1" builtinId="28"/>
    <cellStyle name="Normal" xfId="0" builtinId="0"/>
    <cellStyle name="Normal 2" xfId="2" xr:uid="{007C6F05-BC15-4C38-A0BE-951212500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D535-82C5-4843-BA40-EBBD113B0FFB}">
  <dimension ref="A1:U427"/>
  <sheetViews>
    <sheetView topLeftCell="Q2" workbookViewId="0">
      <selection activeCell="Q2" sqref="Q2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49" t="s">
        <v>427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21" ht="15" thickBot="1" x14ac:dyDescent="0.35">
      <c r="R2" s="50" t="s">
        <v>418</v>
      </c>
      <c r="S2" s="51"/>
      <c r="T2" s="51"/>
      <c r="U2" s="12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20" t="str">
        <f>B4</f>
        <v>Churchill County Public Defender's Office</v>
      </c>
      <c r="R3" s="3" t="s">
        <v>21</v>
      </c>
      <c r="S3" s="3" t="s">
        <v>152</v>
      </c>
      <c r="T3" s="3" t="s">
        <v>414</v>
      </c>
      <c r="U3" s="13" t="s">
        <v>421</v>
      </c>
    </row>
    <row r="4" spans="1:21" x14ac:dyDescent="0.3">
      <c r="A4" t="s">
        <v>223</v>
      </c>
      <c r="B4" t="s">
        <v>224</v>
      </c>
      <c r="C4" t="s">
        <v>17</v>
      </c>
      <c r="D4" t="s">
        <v>225</v>
      </c>
      <c r="E4" t="s">
        <v>226</v>
      </c>
      <c r="G4" t="s">
        <v>227</v>
      </c>
      <c r="H4" t="s">
        <v>21</v>
      </c>
      <c r="I4" t="s">
        <v>22</v>
      </c>
      <c r="J4">
        <v>0.3</v>
      </c>
      <c r="L4">
        <v>31.4</v>
      </c>
      <c r="M4" t="s">
        <v>27</v>
      </c>
      <c r="N4" t="s">
        <v>228</v>
      </c>
      <c r="O4" t="s">
        <v>229</v>
      </c>
      <c r="Q4" s="4" t="s">
        <v>226</v>
      </c>
      <c r="R4" s="5">
        <f>SUMIFS($J$4:$J$426,$E$4:$E$426,$Q4,$H$4:$H$426,R$3)</f>
        <v>1</v>
      </c>
      <c r="S4" s="5">
        <f t="shared" ref="S4:T6" si="0">SUMIFS($J$4:$J$426,$E$4:$E$426,$Q4,$H$4:$H$426,S$3)</f>
        <v>0</v>
      </c>
      <c r="T4" s="5">
        <f t="shared" si="0"/>
        <v>0</v>
      </c>
      <c r="U4">
        <v>88</v>
      </c>
    </row>
    <row r="5" spans="1:21" x14ac:dyDescent="0.3">
      <c r="A5" t="s">
        <v>230</v>
      </c>
      <c r="B5" t="s">
        <v>224</v>
      </c>
      <c r="C5" t="s">
        <v>17</v>
      </c>
      <c r="D5" t="s">
        <v>225</v>
      </c>
      <c r="E5" t="s">
        <v>226</v>
      </c>
      <c r="G5" t="s">
        <v>227</v>
      </c>
      <c r="H5" t="s">
        <v>21</v>
      </c>
      <c r="I5" t="s">
        <v>22</v>
      </c>
      <c r="J5">
        <v>0.7</v>
      </c>
      <c r="L5">
        <v>31.4</v>
      </c>
      <c r="M5" t="s">
        <v>27</v>
      </c>
      <c r="N5" t="s">
        <v>228</v>
      </c>
      <c r="O5" t="s">
        <v>229</v>
      </c>
      <c r="Q5" s="6" t="s">
        <v>149</v>
      </c>
      <c r="R5" s="7">
        <f t="shared" ref="R5:R6" si="1">SUMIFS($J$4:$J$426,$E$4:$E$426,$Q5,$H$4:$H$426,R$3)</f>
        <v>65.5</v>
      </c>
      <c r="S5" s="7">
        <f t="shared" si="0"/>
        <v>0</v>
      </c>
      <c r="T5" s="7">
        <f t="shared" si="0"/>
        <v>0</v>
      </c>
      <c r="U5">
        <v>606.49999999999989</v>
      </c>
    </row>
    <row r="6" spans="1:21" x14ac:dyDescent="0.3">
      <c r="A6" t="s">
        <v>43</v>
      </c>
      <c r="B6" t="s">
        <v>224</v>
      </c>
      <c r="C6" t="s">
        <v>17</v>
      </c>
      <c r="D6" t="s">
        <v>231</v>
      </c>
      <c r="E6" t="s">
        <v>149</v>
      </c>
      <c r="G6" t="s">
        <v>227</v>
      </c>
      <c r="H6" t="s">
        <v>21</v>
      </c>
      <c r="I6" t="s">
        <v>22</v>
      </c>
      <c r="J6">
        <v>0.3</v>
      </c>
      <c r="L6">
        <v>6.9</v>
      </c>
      <c r="M6" t="s">
        <v>27</v>
      </c>
      <c r="N6" t="s">
        <v>232</v>
      </c>
      <c r="O6" t="s">
        <v>29</v>
      </c>
      <c r="Q6" s="6" t="s">
        <v>19</v>
      </c>
      <c r="R6" s="7">
        <f t="shared" si="1"/>
        <v>109.99999999999997</v>
      </c>
      <c r="S6" s="7">
        <f t="shared" si="0"/>
        <v>0</v>
      </c>
      <c r="T6" s="7">
        <f t="shared" si="0"/>
        <v>0</v>
      </c>
      <c r="U6">
        <v>1478.7000000000103</v>
      </c>
    </row>
    <row r="7" spans="1:21" x14ac:dyDescent="0.3">
      <c r="A7" t="s">
        <v>214</v>
      </c>
      <c r="B7" t="s">
        <v>224</v>
      </c>
      <c r="C7" t="s">
        <v>17</v>
      </c>
      <c r="D7" t="s">
        <v>233</v>
      </c>
      <c r="E7" t="s">
        <v>149</v>
      </c>
      <c r="G7" t="s">
        <v>227</v>
      </c>
      <c r="H7" t="s">
        <v>21</v>
      </c>
      <c r="I7" t="s">
        <v>22</v>
      </c>
      <c r="J7">
        <v>0.2</v>
      </c>
      <c r="L7">
        <v>0.2</v>
      </c>
      <c r="M7" t="s">
        <v>23</v>
      </c>
      <c r="Q7" s="6" t="s">
        <v>119</v>
      </c>
      <c r="R7" s="7">
        <f t="shared" ref="R7:T13" si="2">SUMIFS($J$4:$J$426,$E$4:$E$426,$Q7,$H$4:$H$426,R$3)</f>
        <v>15.700000000000001</v>
      </c>
      <c r="S7" s="7">
        <f t="shared" si="2"/>
        <v>0</v>
      </c>
      <c r="T7" s="7">
        <f t="shared" si="2"/>
        <v>0</v>
      </c>
      <c r="U7">
        <v>937.80000000000337</v>
      </c>
    </row>
    <row r="8" spans="1:21" x14ac:dyDescent="0.3">
      <c r="A8" t="s">
        <v>234</v>
      </c>
      <c r="B8" t="s">
        <v>224</v>
      </c>
      <c r="C8" t="s">
        <v>17</v>
      </c>
      <c r="D8" t="s">
        <v>235</v>
      </c>
      <c r="E8" t="s">
        <v>149</v>
      </c>
      <c r="G8" t="s">
        <v>227</v>
      </c>
      <c r="H8" t="s">
        <v>21</v>
      </c>
      <c r="I8" t="s">
        <v>22</v>
      </c>
      <c r="J8">
        <v>1.5</v>
      </c>
      <c r="L8">
        <v>28.6</v>
      </c>
      <c r="M8" t="s">
        <v>27</v>
      </c>
      <c r="N8" t="s">
        <v>209</v>
      </c>
      <c r="O8" t="s">
        <v>29</v>
      </c>
      <c r="Q8" s="6" t="s">
        <v>131</v>
      </c>
      <c r="R8" s="7">
        <f t="shared" si="2"/>
        <v>15.1</v>
      </c>
      <c r="S8" s="7">
        <f t="shared" si="2"/>
        <v>0</v>
      </c>
      <c r="T8" s="7">
        <f t="shared" si="2"/>
        <v>0</v>
      </c>
      <c r="U8">
        <v>342.39999999999907</v>
      </c>
    </row>
    <row r="9" spans="1:21" x14ac:dyDescent="0.3">
      <c r="A9" t="s">
        <v>35</v>
      </c>
      <c r="B9" t="s">
        <v>224</v>
      </c>
      <c r="C9" t="s">
        <v>17</v>
      </c>
      <c r="D9" t="s">
        <v>235</v>
      </c>
      <c r="E9" t="s">
        <v>149</v>
      </c>
      <c r="G9" t="s">
        <v>227</v>
      </c>
      <c r="H9" t="s">
        <v>21</v>
      </c>
      <c r="I9" t="s">
        <v>22</v>
      </c>
      <c r="J9">
        <v>0.2</v>
      </c>
      <c r="L9">
        <v>28.6</v>
      </c>
      <c r="M9" t="s">
        <v>27</v>
      </c>
      <c r="N9" t="s">
        <v>209</v>
      </c>
      <c r="O9" t="s">
        <v>29</v>
      </c>
      <c r="Q9" s="6" t="s">
        <v>113</v>
      </c>
      <c r="R9" s="7">
        <f t="shared" si="2"/>
        <v>23.2</v>
      </c>
      <c r="S9" s="7">
        <f t="shared" si="2"/>
        <v>0</v>
      </c>
      <c r="T9" s="7">
        <f t="shared" si="2"/>
        <v>0</v>
      </c>
      <c r="U9">
        <v>214.70000000000002</v>
      </c>
    </row>
    <row r="10" spans="1:21" x14ac:dyDescent="0.3">
      <c r="A10" t="s">
        <v>236</v>
      </c>
      <c r="B10" t="s">
        <v>224</v>
      </c>
      <c r="C10" t="s">
        <v>17</v>
      </c>
      <c r="D10" t="s">
        <v>235</v>
      </c>
      <c r="E10" t="s">
        <v>149</v>
      </c>
      <c r="G10" t="s">
        <v>227</v>
      </c>
      <c r="H10" t="s">
        <v>21</v>
      </c>
      <c r="I10" t="s">
        <v>22</v>
      </c>
      <c r="J10">
        <v>1</v>
      </c>
      <c r="L10">
        <v>28.6</v>
      </c>
      <c r="M10" t="s">
        <v>27</v>
      </c>
      <c r="N10" t="s">
        <v>209</v>
      </c>
      <c r="O10" t="s">
        <v>29</v>
      </c>
      <c r="Q10" s="6" t="s">
        <v>117</v>
      </c>
      <c r="R10" s="7">
        <f t="shared" si="2"/>
        <v>28.7</v>
      </c>
      <c r="S10" s="7">
        <f t="shared" si="2"/>
        <v>0</v>
      </c>
      <c r="T10" s="7">
        <f t="shared" si="2"/>
        <v>0</v>
      </c>
      <c r="U10">
        <v>81.400000000000006</v>
      </c>
    </row>
    <row r="11" spans="1:21" x14ac:dyDescent="0.3">
      <c r="A11" t="s">
        <v>237</v>
      </c>
      <c r="B11" t="s">
        <v>224</v>
      </c>
      <c r="C11" t="s">
        <v>17</v>
      </c>
      <c r="D11" t="s">
        <v>235</v>
      </c>
      <c r="E11" t="s">
        <v>149</v>
      </c>
      <c r="G11" t="s">
        <v>227</v>
      </c>
      <c r="H11" t="s">
        <v>21</v>
      </c>
      <c r="I11" t="s">
        <v>22</v>
      </c>
      <c r="J11">
        <v>2.2000000000000002</v>
      </c>
      <c r="L11">
        <v>28.6</v>
      </c>
      <c r="M11" t="s">
        <v>27</v>
      </c>
      <c r="N11" t="s">
        <v>209</v>
      </c>
      <c r="O11" t="s">
        <v>29</v>
      </c>
      <c r="Q11" s="6" t="s">
        <v>140</v>
      </c>
      <c r="R11" s="7">
        <f t="shared" si="2"/>
        <v>5.5</v>
      </c>
      <c r="S11" s="7">
        <f t="shared" si="2"/>
        <v>0</v>
      </c>
      <c r="T11" s="7">
        <f t="shared" si="2"/>
        <v>0</v>
      </c>
      <c r="U11">
        <v>165.79999999999998</v>
      </c>
    </row>
    <row r="12" spans="1:21" x14ac:dyDescent="0.3">
      <c r="A12" t="s">
        <v>238</v>
      </c>
      <c r="B12" t="s">
        <v>224</v>
      </c>
      <c r="C12" t="s">
        <v>17</v>
      </c>
      <c r="D12" t="s">
        <v>235</v>
      </c>
      <c r="E12" t="s">
        <v>149</v>
      </c>
      <c r="G12" t="s">
        <v>227</v>
      </c>
      <c r="H12" t="s">
        <v>21</v>
      </c>
      <c r="I12" t="s">
        <v>22</v>
      </c>
      <c r="J12">
        <v>0.8</v>
      </c>
      <c r="L12">
        <v>28.6</v>
      </c>
      <c r="M12" t="s">
        <v>27</v>
      </c>
      <c r="N12" t="s">
        <v>209</v>
      </c>
      <c r="O12" t="s">
        <v>29</v>
      </c>
      <c r="Q12" s="6" t="s">
        <v>415</v>
      </c>
      <c r="R12" s="7">
        <f t="shared" si="2"/>
        <v>0</v>
      </c>
      <c r="S12" s="7">
        <f t="shared" si="2"/>
        <v>0</v>
      </c>
      <c r="T12" s="7">
        <f t="shared" si="2"/>
        <v>0</v>
      </c>
      <c r="U12">
        <v>5.2</v>
      </c>
    </row>
    <row r="13" spans="1:21" ht="15" thickBot="1" x14ac:dyDescent="0.35">
      <c r="A13" t="s">
        <v>175</v>
      </c>
      <c r="B13" t="s">
        <v>224</v>
      </c>
      <c r="C13" t="s">
        <v>17</v>
      </c>
      <c r="D13" t="s">
        <v>235</v>
      </c>
      <c r="E13" t="s">
        <v>149</v>
      </c>
      <c r="G13" t="s">
        <v>227</v>
      </c>
      <c r="H13" t="s">
        <v>21</v>
      </c>
      <c r="I13" t="s">
        <v>22</v>
      </c>
      <c r="J13">
        <v>1</v>
      </c>
      <c r="L13">
        <v>28.6</v>
      </c>
      <c r="M13" t="s">
        <v>27</v>
      </c>
      <c r="N13" t="s">
        <v>209</v>
      </c>
      <c r="O13" t="s">
        <v>29</v>
      </c>
      <c r="Q13" s="8" t="s">
        <v>416</v>
      </c>
      <c r="R13" s="9">
        <f t="shared" si="2"/>
        <v>0</v>
      </c>
      <c r="S13" s="9">
        <f t="shared" si="2"/>
        <v>0</v>
      </c>
      <c r="T13" s="9">
        <f t="shared" si="2"/>
        <v>0</v>
      </c>
      <c r="U13">
        <v>322.8</v>
      </c>
    </row>
    <row r="14" spans="1:21" x14ac:dyDescent="0.3">
      <c r="A14" t="s">
        <v>43</v>
      </c>
      <c r="B14" t="s">
        <v>224</v>
      </c>
      <c r="C14" t="s">
        <v>17</v>
      </c>
      <c r="D14" t="s">
        <v>239</v>
      </c>
      <c r="E14" t="s">
        <v>149</v>
      </c>
      <c r="G14" t="s">
        <v>227</v>
      </c>
      <c r="H14" t="s">
        <v>21</v>
      </c>
      <c r="I14" t="s">
        <v>22</v>
      </c>
      <c r="J14">
        <v>1.5</v>
      </c>
      <c r="L14">
        <v>11.7</v>
      </c>
      <c r="M14" t="s">
        <v>27</v>
      </c>
      <c r="N14" t="s">
        <v>240</v>
      </c>
      <c r="O14" t="s">
        <v>29</v>
      </c>
      <c r="Q14" s="18" t="s">
        <v>423</v>
      </c>
      <c r="R14" s="19">
        <f>SUM(R4:R13)</f>
        <v>264.69999999999993</v>
      </c>
      <c r="S14" s="19">
        <f t="shared" ref="S14:T14" si="3">SUM(S4:S13)</f>
        <v>0</v>
      </c>
      <c r="T14" s="19">
        <f t="shared" si="3"/>
        <v>0</v>
      </c>
      <c r="U14" s="11">
        <f>SUM(R4:T13)</f>
        <v>264.69999999999993</v>
      </c>
    </row>
    <row r="15" spans="1:21" x14ac:dyDescent="0.3">
      <c r="A15" t="s">
        <v>69</v>
      </c>
      <c r="B15" t="s">
        <v>224</v>
      </c>
      <c r="C15" t="s">
        <v>17</v>
      </c>
      <c r="D15" t="s">
        <v>239</v>
      </c>
      <c r="E15" t="s">
        <v>149</v>
      </c>
      <c r="G15" t="s">
        <v>227</v>
      </c>
      <c r="H15" t="s">
        <v>21</v>
      </c>
      <c r="I15" t="s">
        <v>22</v>
      </c>
      <c r="J15">
        <v>1</v>
      </c>
      <c r="L15">
        <v>11.7</v>
      </c>
      <c r="M15" t="s">
        <v>27</v>
      </c>
      <c r="N15" t="s">
        <v>240</v>
      </c>
      <c r="O15" t="s">
        <v>29</v>
      </c>
      <c r="Q15" s="21" t="s">
        <v>423</v>
      </c>
    </row>
    <row r="16" spans="1:21" ht="15" thickBot="1" x14ac:dyDescent="0.35">
      <c r="A16" t="s">
        <v>187</v>
      </c>
      <c r="B16" t="s">
        <v>224</v>
      </c>
      <c r="C16" t="s">
        <v>17</v>
      </c>
      <c r="D16" t="s">
        <v>241</v>
      </c>
      <c r="E16" t="s">
        <v>149</v>
      </c>
      <c r="G16" t="s">
        <v>227</v>
      </c>
      <c r="H16" t="s">
        <v>21</v>
      </c>
      <c r="I16" t="s">
        <v>22</v>
      </c>
      <c r="J16">
        <v>0.3</v>
      </c>
      <c r="L16">
        <v>16.600000000000001</v>
      </c>
      <c r="M16" t="s">
        <v>23</v>
      </c>
      <c r="R16" s="50" t="s">
        <v>419</v>
      </c>
      <c r="S16" s="51"/>
      <c r="T16" s="51"/>
      <c r="U16" s="14"/>
    </row>
    <row r="17" spans="1:21" ht="15" thickBot="1" x14ac:dyDescent="0.35">
      <c r="A17" t="s">
        <v>24</v>
      </c>
      <c r="B17" t="s">
        <v>224</v>
      </c>
      <c r="C17" t="s">
        <v>17</v>
      </c>
      <c r="D17" t="s">
        <v>241</v>
      </c>
      <c r="E17" t="s">
        <v>149</v>
      </c>
      <c r="G17" t="s">
        <v>227</v>
      </c>
      <c r="H17" t="s">
        <v>21</v>
      </c>
      <c r="I17" t="s">
        <v>22</v>
      </c>
      <c r="J17">
        <v>1.5</v>
      </c>
      <c r="L17">
        <v>16.600000000000001</v>
      </c>
      <c r="M17" t="s">
        <v>23</v>
      </c>
      <c r="Q17" s="20" t="str">
        <f>B18</f>
        <v>Churchill County Public Defender's Office</v>
      </c>
      <c r="R17" s="3" t="s">
        <v>21</v>
      </c>
      <c r="S17" s="3" t="s">
        <v>152</v>
      </c>
      <c r="T17" s="3" t="s">
        <v>414</v>
      </c>
      <c r="U17" s="13" t="s">
        <v>421</v>
      </c>
    </row>
    <row r="18" spans="1:21" x14ac:dyDescent="0.3">
      <c r="A18" t="s">
        <v>242</v>
      </c>
      <c r="B18" t="s">
        <v>224</v>
      </c>
      <c r="C18" t="s">
        <v>17</v>
      </c>
      <c r="D18" t="s">
        <v>241</v>
      </c>
      <c r="E18" t="s">
        <v>149</v>
      </c>
      <c r="G18" t="s">
        <v>227</v>
      </c>
      <c r="H18" t="s">
        <v>21</v>
      </c>
      <c r="I18" t="s">
        <v>22</v>
      </c>
      <c r="J18">
        <v>1.2</v>
      </c>
      <c r="L18">
        <v>16.600000000000001</v>
      </c>
      <c r="M18" t="s">
        <v>23</v>
      </c>
      <c r="Q18" s="25" t="s">
        <v>106</v>
      </c>
      <c r="R18" s="26">
        <f>SUMIFS($J$4:$J$426,$E$4:$E$426,$Q18,$H$4:$H$426,R$3)</f>
        <v>34.1</v>
      </c>
      <c r="S18" s="27">
        <f>SUMIFS($J$4:$J$426,$E$4:$E$426,$Q18,$H$4:$H$426,S$3)</f>
        <v>0</v>
      </c>
      <c r="T18" s="27">
        <f>SUMIFS($J$4:$J$426,$E$4:$E$426,$Q18,$H$4:$H$426,T$3)</f>
        <v>0</v>
      </c>
      <c r="U18" s="28">
        <f>SUM(R18:T18)</f>
        <v>34.1</v>
      </c>
    </row>
    <row r="19" spans="1:21" ht="15" thickBot="1" x14ac:dyDescent="0.35">
      <c r="A19" t="s">
        <v>237</v>
      </c>
      <c r="B19" t="s">
        <v>224</v>
      </c>
      <c r="C19" t="s">
        <v>17</v>
      </c>
      <c r="D19" t="s">
        <v>243</v>
      </c>
      <c r="E19" t="s">
        <v>149</v>
      </c>
      <c r="G19" t="s">
        <v>227</v>
      </c>
      <c r="H19" t="s">
        <v>21</v>
      </c>
      <c r="I19" t="s">
        <v>22</v>
      </c>
      <c r="J19">
        <v>0.8</v>
      </c>
      <c r="L19">
        <v>13.3</v>
      </c>
      <c r="M19" t="s">
        <v>27</v>
      </c>
      <c r="N19" t="s">
        <v>209</v>
      </c>
      <c r="O19" t="s">
        <v>29</v>
      </c>
      <c r="Q19" s="29" t="s">
        <v>420</v>
      </c>
      <c r="R19" s="30">
        <v>0</v>
      </c>
      <c r="S19" s="31"/>
      <c r="T19" s="31"/>
      <c r="U19" s="28">
        <f>SUM(R19:T19)</f>
        <v>0</v>
      </c>
    </row>
    <row r="20" spans="1:21" x14ac:dyDescent="0.3">
      <c r="A20" t="s">
        <v>15</v>
      </c>
      <c r="B20" t="s">
        <v>224</v>
      </c>
      <c r="C20" t="s">
        <v>17</v>
      </c>
      <c r="D20" t="s">
        <v>243</v>
      </c>
      <c r="E20" t="s">
        <v>149</v>
      </c>
      <c r="G20" t="s">
        <v>227</v>
      </c>
      <c r="H20" t="s">
        <v>21</v>
      </c>
      <c r="I20" t="s">
        <v>22</v>
      </c>
      <c r="J20">
        <v>0.3</v>
      </c>
      <c r="L20">
        <v>13.3</v>
      </c>
      <c r="M20" t="s">
        <v>27</v>
      </c>
      <c r="N20" t="s">
        <v>209</v>
      </c>
      <c r="O20" t="s">
        <v>29</v>
      </c>
      <c r="Q20" s="32" t="s">
        <v>422</v>
      </c>
      <c r="R20" s="33">
        <f>SUM(R18:R19)</f>
        <v>34.1</v>
      </c>
      <c r="S20" s="33">
        <f t="shared" ref="S20:U20" si="4">SUM(S18:S19)</f>
        <v>0</v>
      </c>
      <c r="T20" s="33">
        <f t="shared" si="4"/>
        <v>0</v>
      </c>
      <c r="U20" s="40">
        <f t="shared" si="4"/>
        <v>34.1</v>
      </c>
    </row>
    <row r="21" spans="1:21" x14ac:dyDescent="0.3">
      <c r="A21" t="s">
        <v>238</v>
      </c>
      <c r="B21" t="s">
        <v>224</v>
      </c>
      <c r="C21" t="s">
        <v>17</v>
      </c>
      <c r="D21" t="s">
        <v>244</v>
      </c>
      <c r="E21" t="s">
        <v>149</v>
      </c>
      <c r="G21" t="s">
        <v>227</v>
      </c>
      <c r="H21" t="s">
        <v>21</v>
      </c>
      <c r="I21" t="s">
        <v>22</v>
      </c>
      <c r="J21">
        <v>1.2</v>
      </c>
      <c r="L21">
        <v>13.4</v>
      </c>
      <c r="M21" t="s">
        <v>27</v>
      </c>
      <c r="N21" t="s">
        <v>209</v>
      </c>
      <c r="O21" t="s">
        <v>29</v>
      </c>
      <c r="Q21" s="22" t="s">
        <v>425</v>
      </c>
    </row>
    <row r="22" spans="1:21" x14ac:dyDescent="0.3">
      <c r="A22" t="s">
        <v>237</v>
      </c>
      <c r="B22" t="s">
        <v>224</v>
      </c>
      <c r="C22" t="s">
        <v>17</v>
      </c>
      <c r="D22" t="s">
        <v>244</v>
      </c>
      <c r="E22" t="s">
        <v>149</v>
      </c>
      <c r="G22" t="s">
        <v>227</v>
      </c>
      <c r="H22" t="s">
        <v>21</v>
      </c>
      <c r="I22" t="s">
        <v>22</v>
      </c>
      <c r="J22">
        <v>1.5</v>
      </c>
      <c r="L22">
        <v>13.4</v>
      </c>
      <c r="M22" t="s">
        <v>27</v>
      </c>
      <c r="N22" t="s">
        <v>209</v>
      </c>
      <c r="O22" t="s">
        <v>29</v>
      </c>
      <c r="Q22" s="17" t="s">
        <v>423</v>
      </c>
    </row>
    <row r="23" spans="1:21" x14ac:dyDescent="0.3">
      <c r="A23" t="s">
        <v>175</v>
      </c>
      <c r="B23" t="s">
        <v>224</v>
      </c>
      <c r="C23" t="s">
        <v>17</v>
      </c>
      <c r="D23" t="s">
        <v>244</v>
      </c>
      <c r="E23" t="s">
        <v>149</v>
      </c>
      <c r="G23" t="s">
        <v>227</v>
      </c>
      <c r="H23" t="s">
        <v>21</v>
      </c>
      <c r="I23" t="s">
        <v>22</v>
      </c>
      <c r="J23">
        <v>1</v>
      </c>
      <c r="L23">
        <v>13.4</v>
      </c>
      <c r="M23" t="s">
        <v>27</v>
      </c>
      <c r="N23" t="s">
        <v>209</v>
      </c>
      <c r="O23" t="s">
        <v>29</v>
      </c>
      <c r="Q23" s="17" t="s">
        <v>423</v>
      </c>
    </row>
    <row r="24" spans="1:21" x14ac:dyDescent="0.3">
      <c r="A24" t="s">
        <v>245</v>
      </c>
      <c r="B24" t="s">
        <v>224</v>
      </c>
      <c r="C24" t="s">
        <v>17</v>
      </c>
      <c r="D24" t="s">
        <v>246</v>
      </c>
      <c r="E24" t="s">
        <v>149</v>
      </c>
      <c r="G24" t="s">
        <v>227</v>
      </c>
      <c r="H24" t="s">
        <v>21</v>
      </c>
      <c r="I24" t="s">
        <v>22</v>
      </c>
      <c r="J24">
        <v>2</v>
      </c>
      <c r="L24">
        <v>14.8</v>
      </c>
      <c r="M24" t="s">
        <v>23</v>
      </c>
    </row>
    <row r="25" spans="1:21" x14ac:dyDescent="0.3">
      <c r="A25" t="s">
        <v>24</v>
      </c>
      <c r="B25" t="s">
        <v>224</v>
      </c>
      <c r="C25" t="s">
        <v>17</v>
      </c>
      <c r="D25" t="s">
        <v>246</v>
      </c>
      <c r="E25" t="s">
        <v>149</v>
      </c>
      <c r="G25" t="s">
        <v>227</v>
      </c>
      <c r="H25" t="s">
        <v>21</v>
      </c>
      <c r="I25" t="s">
        <v>22</v>
      </c>
      <c r="J25">
        <v>0.6</v>
      </c>
      <c r="L25">
        <v>14.8</v>
      </c>
      <c r="M25" t="s">
        <v>23</v>
      </c>
    </row>
    <row r="26" spans="1:21" x14ac:dyDescent="0.3">
      <c r="A26" t="s">
        <v>247</v>
      </c>
      <c r="B26" t="s">
        <v>224</v>
      </c>
      <c r="C26" t="s">
        <v>17</v>
      </c>
      <c r="D26" t="s">
        <v>248</v>
      </c>
      <c r="E26" t="s">
        <v>149</v>
      </c>
      <c r="G26" t="s">
        <v>227</v>
      </c>
      <c r="H26" t="s">
        <v>21</v>
      </c>
      <c r="I26" t="s">
        <v>22</v>
      </c>
      <c r="J26">
        <v>0.7</v>
      </c>
      <c r="L26">
        <v>47.9</v>
      </c>
      <c r="M26" t="s">
        <v>23</v>
      </c>
    </row>
    <row r="27" spans="1:21" x14ac:dyDescent="0.3">
      <c r="A27" t="s">
        <v>173</v>
      </c>
      <c r="B27" t="s">
        <v>224</v>
      </c>
      <c r="C27" t="s">
        <v>17</v>
      </c>
      <c r="D27" t="s">
        <v>249</v>
      </c>
      <c r="E27" t="s">
        <v>149</v>
      </c>
      <c r="G27" t="s">
        <v>227</v>
      </c>
      <c r="H27" t="s">
        <v>21</v>
      </c>
      <c r="I27" t="s">
        <v>22</v>
      </c>
      <c r="J27">
        <v>0.4</v>
      </c>
      <c r="L27">
        <v>13.3</v>
      </c>
      <c r="M27" t="s">
        <v>27</v>
      </c>
      <c r="N27" t="s">
        <v>209</v>
      </c>
      <c r="O27" t="s">
        <v>58</v>
      </c>
    </row>
    <row r="28" spans="1:21" x14ac:dyDescent="0.3">
      <c r="A28" t="s">
        <v>250</v>
      </c>
      <c r="B28" t="s">
        <v>224</v>
      </c>
      <c r="C28" t="s">
        <v>17</v>
      </c>
      <c r="D28" t="s">
        <v>249</v>
      </c>
      <c r="E28" t="s">
        <v>149</v>
      </c>
      <c r="G28" t="s">
        <v>227</v>
      </c>
      <c r="H28" t="s">
        <v>21</v>
      </c>
      <c r="I28" t="s">
        <v>22</v>
      </c>
      <c r="J28">
        <v>0.4</v>
      </c>
      <c r="L28">
        <v>13.3</v>
      </c>
      <c r="M28" t="s">
        <v>27</v>
      </c>
      <c r="N28" t="s">
        <v>209</v>
      </c>
      <c r="O28" t="s">
        <v>58</v>
      </c>
    </row>
    <row r="29" spans="1:21" x14ac:dyDescent="0.3">
      <c r="A29" t="s">
        <v>175</v>
      </c>
      <c r="B29" t="s">
        <v>224</v>
      </c>
      <c r="C29" t="s">
        <v>17</v>
      </c>
      <c r="D29" t="s">
        <v>249</v>
      </c>
      <c r="E29" t="s">
        <v>149</v>
      </c>
      <c r="G29" t="s">
        <v>227</v>
      </c>
      <c r="H29" t="s">
        <v>21</v>
      </c>
      <c r="I29" t="s">
        <v>22</v>
      </c>
      <c r="J29">
        <v>0.8</v>
      </c>
      <c r="L29">
        <v>13.3</v>
      </c>
      <c r="M29" t="s">
        <v>27</v>
      </c>
      <c r="N29" t="s">
        <v>209</v>
      </c>
      <c r="O29" t="s">
        <v>58</v>
      </c>
    </row>
    <row r="30" spans="1:21" x14ac:dyDescent="0.3">
      <c r="A30" t="s">
        <v>251</v>
      </c>
      <c r="B30" t="s">
        <v>224</v>
      </c>
      <c r="C30" t="s">
        <v>17</v>
      </c>
      <c r="D30" t="s">
        <v>249</v>
      </c>
      <c r="E30" t="s">
        <v>149</v>
      </c>
      <c r="G30" t="s">
        <v>227</v>
      </c>
      <c r="H30" t="s">
        <v>21</v>
      </c>
      <c r="I30" t="s">
        <v>22</v>
      </c>
      <c r="J30">
        <v>0.2</v>
      </c>
      <c r="L30">
        <v>13.3</v>
      </c>
      <c r="M30" t="s">
        <v>27</v>
      </c>
      <c r="N30" t="s">
        <v>209</v>
      </c>
      <c r="O30" t="s">
        <v>58</v>
      </c>
    </row>
    <row r="31" spans="1:21" x14ac:dyDescent="0.3">
      <c r="A31" t="s">
        <v>234</v>
      </c>
      <c r="B31" t="s">
        <v>224</v>
      </c>
      <c r="C31" t="s">
        <v>17</v>
      </c>
      <c r="D31" t="s">
        <v>249</v>
      </c>
      <c r="E31" t="s">
        <v>149</v>
      </c>
      <c r="G31" t="s">
        <v>227</v>
      </c>
      <c r="H31" t="s">
        <v>21</v>
      </c>
      <c r="I31" t="s">
        <v>22</v>
      </c>
      <c r="J31">
        <v>0.4</v>
      </c>
      <c r="L31">
        <v>13.3</v>
      </c>
      <c r="M31" t="s">
        <v>27</v>
      </c>
      <c r="N31" t="s">
        <v>209</v>
      </c>
      <c r="O31" t="s">
        <v>58</v>
      </c>
    </row>
    <row r="32" spans="1:21" x14ac:dyDescent="0.3">
      <c r="A32" t="s">
        <v>251</v>
      </c>
      <c r="B32" t="s">
        <v>224</v>
      </c>
      <c r="C32" t="s">
        <v>17</v>
      </c>
      <c r="D32" t="s">
        <v>252</v>
      </c>
      <c r="E32" t="s">
        <v>149</v>
      </c>
      <c r="G32" t="s">
        <v>227</v>
      </c>
      <c r="H32" t="s">
        <v>21</v>
      </c>
      <c r="I32" t="s">
        <v>22</v>
      </c>
      <c r="J32">
        <v>0.2</v>
      </c>
      <c r="L32">
        <v>11.6</v>
      </c>
      <c r="M32" t="s">
        <v>27</v>
      </c>
      <c r="N32" t="s">
        <v>228</v>
      </c>
      <c r="O32" t="s">
        <v>253</v>
      </c>
    </row>
    <row r="33" spans="1:15" x14ac:dyDescent="0.3">
      <c r="A33" t="s">
        <v>187</v>
      </c>
      <c r="B33" t="s">
        <v>224</v>
      </c>
      <c r="C33" t="s">
        <v>17</v>
      </c>
      <c r="D33" t="s">
        <v>252</v>
      </c>
      <c r="E33" t="s">
        <v>149</v>
      </c>
      <c r="G33" t="s">
        <v>227</v>
      </c>
      <c r="H33" t="s">
        <v>21</v>
      </c>
      <c r="I33" t="s">
        <v>22</v>
      </c>
      <c r="J33">
        <v>1.5</v>
      </c>
      <c r="L33">
        <v>11.6</v>
      </c>
      <c r="M33" t="s">
        <v>27</v>
      </c>
      <c r="N33" t="s">
        <v>228</v>
      </c>
      <c r="O33" t="s">
        <v>253</v>
      </c>
    </row>
    <row r="34" spans="1:15" x14ac:dyDescent="0.3">
      <c r="A34" t="s">
        <v>35</v>
      </c>
      <c r="B34" t="s">
        <v>224</v>
      </c>
      <c r="C34" t="s">
        <v>17</v>
      </c>
      <c r="D34" t="s">
        <v>252</v>
      </c>
      <c r="E34" t="s">
        <v>149</v>
      </c>
      <c r="G34" t="s">
        <v>227</v>
      </c>
      <c r="H34" t="s">
        <v>21</v>
      </c>
      <c r="I34" t="s">
        <v>22</v>
      </c>
      <c r="J34">
        <v>0.8</v>
      </c>
      <c r="L34">
        <v>11.6</v>
      </c>
      <c r="M34" t="s">
        <v>27</v>
      </c>
      <c r="N34" t="s">
        <v>228</v>
      </c>
      <c r="O34" t="s">
        <v>253</v>
      </c>
    </row>
    <row r="35" spans="1:15" x14ac:dyDescent="0.3">
      <c r="A35" t="s">
        <v>254</v>
      </c>
      <c r="B35" t="s">
        <v>224</v>
      </c>
      <c r="C35" t="s">
        <v>17</v>
      </c>
      <c r="D35" t="s">
        <v>252</v>
      </c>
      <c r="E35" t="s">
        <v>149</v>
      </c>
      <c r="G35" t="s">
        <v>227</v>
      </c>
      <c r="H35" t="s">
        <v>21</v>
      </c>
      <c r="I35" t="s">
        <v>22</v>
      </c>
      <c r="J35">
        <v>2.2999999999999998</v>
      </c>
      <c r="L35">
        <v>11.6</v>
      </c>
      <c r="M35" t="s">
        <v>27</v>
      </c>
      <c r="N35" t="s">
        <v>228</v>
      </c>
      <c r="O35" t="s">
        <v>253</v>
      </c>
    </row>
    <row r="36" spans="1:15" x14ac:dyDescent="0.3">
      <c r="A36" t="s">
        <v>30</v>
      </c>
      <c r="B36" t="s">
        <v>224</v>
      </c>
      <c r="C36" t="s">
        <v>17</v>
      </c>
      <c r="D36" t="s">
        <v>252</v>
      </c>
      <c r="E36" t="s">
        <v>149</v>
      </c>
      <c r="G36" t="s">
        <v>227</v>
      </c>
      <c r="H36" t="s">
        <v>21</v>
      </c>
      <c r="I36" t="s">
        <v>22</v>
      </c>
      <c r="J36">
        <v>1.9</v>
      </c>
      <c r="L36">
        <v>11.6</v>
      </c>
      <c r="M36" t="s">
        <v>27</v>
      </c>
      <c r="N36" t="s">
        <v>228</v>
      </c>
      <c r="O36" t="s">
        <v>253</v>
      </c>
    </row>
    <row r="37" spans="1:15" x14ac:dyDescent="0.3">
      <c r="A37" t="s">
        <v>250</v>
      </c>
      <c r="B37" t="s">
        <v>224</v>
      </c>
      <c r="C37" t="s">
        <v>17</v>
      </c>
      <c r="D37" t="s">
        <v>252</v>
      </c>
      <c r="E37" t="s">
        <v>149</v>
      </c>
      <c r="G37" t="s">
        <v>227</v>
      </c>
      <c r="H37" t="s">
        <v>21</v>
      </c>
      <c r="I37" t="s">
        <v>22</v>
      </c>
      <c r="J37">
        <v>0.7</v>
      </c>
      <c r="L37">
        <v>11.6</v>
      </c>
      <c r="M37" t="s">
        <v>27</v>
      </c>
      <c r="N37" t="s">
        <v>228</v>
      </c>
      <c r="O37" t="s">
        <v>253</v>
      </c>
    </row>
    <row r="38" spans="1:15" x14ac:dyDescent="0.3">
      <c r="A38" t="s">
        <v>34</v>
      </c>
      <c r="B38" t="s">
        <v>224</v>
      </c>
      <c r="C38" t="s">
        <v>17</v>
      </c>
      <c r="D38" t="s">
        <v>252</v>
      </c>
      <c r="E38" t="s">
        <v>149</v>
      </c>
      <c r="G38" t="s">
        <v>227</v>
      </c>
      <c r="H38" t="s">
        <v>21</v>
      </c>
      <c r="I38" t="s">
        <v>22</v>
      </c>
      <c r="J38">
        <v>1.2</v>
      </c>
      <c r="L38">
        <v>11.6</v>
      </c>
      <c r="M38" t="s">
        <v>27</v>
      </c>
      <c r="N38" t="s">
        <v>228</v>
      </c>
      <c r="O38" t="s">
        <v>253</v>
      </c>
    </row>
    <row r="39" spans="1:15" x14ac:dyDescent="0.3">
      <c r="A39" t="s">
        <v>48</v>
      </c>
      <c r="B39" t="s">
        <v>224</v>
      </c>
      <c r="C39" t="s">
        <v>17</v>
      </c>
      <c r="D39" t="s">
        <v>252</v>
      </c>
      <c r="E39" t="s">
        <v>149</v>
      </c>
      <c r="G39" t="s">
        <v>227</v>
      </c>
      <c r="H39" t="s">
        <v>21</v>
      </c>
      <c r="I39" t="s">
        <v>22</v>
      </c>
      <c r="J39">
        <v>1</v>
      </c>
      <c r="L39">
        <v>11.6</v>
      </c>
      <c r="M39" t="s">
        <v>27</v>
      </c>
      <c r="N39" t="s">
        <v>228</v>
      </c>
      <c r="O39" t="s">
        <v>253</v>
      </c>
    </row>
    <row r="40" spans="1:15" x14ac:dyDescent="0.3">
      <c r="A40" t="s">
        <v>234</v>
      </c>
      <c r="B40" t="s">
        <v>224</v>
      </c>
      <c r="C40" t="s">
        <v>17</v>
      </c>
      <c r="D40" t="s">
        <v>252</v>
      </c>
      <c r="E40" t="s">
        <v>149</v>
      </c>
      <c r="G40" t="s">
        <v>227</v>
      </c>
      <c r="H40" t="s">
        <v>21</v>
      </c>
      <c r="I40" t="s">
        <v>22</v>
      </c>
      <c r="J40">
        <v>1.5</v>
      </c>
      <c r="L40">
        <v>11.6</v>
      </c>
      <c r="M40" t="s">
        <v>27</v>
      </c>
      <c r="N40" t="s">
        <v>228</v>
      </c>
      <c r="O40" t="s">
        <v>253</v>
      </c>
    </row>
    <row r="41" spans="1:15" x14ac:dyDescent="0.3">
      <c r="A41" t="s">
        <v>43</v>
      </c>
      <c r="B41" t="s">
        <v>224</v>
      </c>
      <c r="C41" t="s">
        <v>17</v>
      </c>
      <c r="D41" t="s">
        <v>255</v>
      </c>
      <c r="E41" t="s">
        <v>149</v>
      </c>
      <c r="G41" t="s">
        <v>227</v>
      </c>
      <c r="H41" t="s">
        <v>21</v>
      </c>
      <c r="I41" t="s">
        <v>22</v>
      </c>
      <c r="J41">
        <v>0.4</v>
      </c>
      <c r="L41">
        <v>13.8</v>
      </c>
      <c r="M41" t="s">
        <v>27</v>
      </c>
      <c r="N41" t="s">
        <v>256</v>
      </c>
      <c r="O41" t="s">
        <v>29</v>
      </c>
    </row>
    <row r="42" spans="1:15" x14ac:dyDescent="0.3">
      <c r="A42" t="s">
        <v>251</v>
      </c>
      <c r="B42" t="s">
        <v>224</v>
      </c>
      <c r="C42" t="s">
        <v>17</v>
      </c>
      <c r="D42" t="s">
        <v>255</v>
      </c>
      <c r="E42" t="s">
        <v>149</v>
      </c>
      <c r="G42" t="s">
        <v>227</v>
      </c>
      <c r="H42" t="s">
        <v>21</v>
      </c>
      <c r="I42" t="s">
        <v>22</v>
      </c>
      <c r="J42">
        <v>0.3</v>
      </c>
      <c r="L42">
        <v>13.8</v>
      </c>
      <c r="M42" t="s">
        <v>27</v>
      </c>
      <c r="N42" t="s">
        <v>256</v>
      </c>
      <c r="O42" t="s">
        <v>29</v>
      </c>
    </row>
    <row r="43" spans="1:15" x14ac:dyDescent="0.3">
      <c r="A43" t="s">
        <v>35</v>
      </c>
      <c r="B43" t="s">
        <v>224</v>
      </c>
      <c r="C43" t="s">
        <v>17</v>
      </c>
      <c r="D43" t="s">
        <v>255</v>
      </c>
      <c r="E43" t="s">
        <v>149</v>
      </c>
      <c r="G43" t="s">
        <v>227</v>
      </c>
      <c r="H43" t="s">
        <v>21</v>
      </c>
      <c r="I43" t="s">
        <v>22</v>
      </c>
      <c r="J43">
        <v>0.3</v>
      </c>
      <c r="L43">
        <v>13.8</v>
      </c>
      <c r="M43" t="s">
        <v>27</v>
      </c>
      <c r="N43" t="s">
        <v>256</v>
      </c>
      <c r="O43" t="s">
        <v>29</v>
      </c>
    </row>
    <row r="44" spans="1:15" x14ac:dyDescent="0.3">
      <c r="A44" t="s">
        <v>187</v>
      </c>
      <c r="B44" t="s">
        <v>224</v>
      </c>
      <c r="C44" t="s">
        <v>17</v>
      </c>
      <c r="D44" t="s">
        <v>255</v>
      </c>
      <c r="E44" t="s">
        <v>149</v>
      </c>
      <c r="G44" t="s">
        <v>227</v>
      </c>
      <c r="H44" t="s">
        <v>21</v>
      </c>
      <c r="I44" t="s">
        <v>22</v>
      </c>
      <c r="J44">
        <v>0.2</v>
      </c>
      <c r="L44">
        <v>13.8</v>
      </c>
      <c r="M44" t="s">
        <v>27</v>
      </c>
      <c r="N44" t="s">
        <v>256</v>
      </c>
      <c r="O44" t="s">
        <v>29</v>
      </c>
    </row>
    <row r="45" spans="1:15" x14ac:dyDescent="0.3">
      <c r="A45" t="s">
        <v>250</v>
      </c>
      <c r="B45" t="s">
        <v>224</v>
      </c>
      <c r="C45" t="s">
        <v>17</v>
      </c>
      <c r="D45" t="s">
        <v>255</v>
      </c>
      <c r="E45" t="s">
        <v>149</v>
      </c>
      <c r="G45" t="s">
        <v>227</v>
      </c>
      <c r="H45" t="s">
        <v>21</v>
      </c>
      <c r="I45" t="s">
        <v>22</v>
      </c>
      <c r="J45">
        <v>0.8</v>
      </c>
      <c r="L45">
        <v>13.8</v>
      </c>
      <c r="M45" t="s">
        <v>27</v>
      </c>
      <c r="N45" t="s">
        <v>256</v>
      </c>
      <c r="O45" t="s">
        <v>29</v>
      </c>
    </row>
    <row r="46" spans="1:15" x14ac:dyDescent="0.3">
      <c r="A46" t="s">
        <v>191</v>
      </c>
      <c r="B46" t="s">
        <v>224</v>
      </c>
      <c r="C46" t="s">
        <v>17</v>
      </c>
      <c r="D46" t="s">
        <v>255</v>
      </c>
      <c r="E46" t="s">
        <v>149</v>
      </c>
      <c r="G46" t="s">
        <v>227</v>
      </c>
      <c r="H46" t="s">
        <v>21</v>
      </c>
      <c r="I46" t="s">
        <v>22</v>
      </c>
      <c r="J46">
        <v>0.3</v>
      </c>
      <c r="L46">
        <v>13.8</v>
      </c>
      <c r="M46" t="s">
        <v>27</v>
      </c>
      <c r="N46" t="s">
        <v>256</v>
      </c>
      <c r="O46" t="s">
        <v>29</v>
      </c>
    </row>
    <row r="47" spans="1:15" x14ac:dyDescent="0.3">
      <c r="A47" t="s">
        <v>247</v>
      </c>
      <c r="B47" t="s">
        <v>224</v>
      </c>
      <c r="C47" t="s">
        <v>17</v>
      </c>
      <c r="D47" t="s">
        <v>257</v>
      </c>
      <c r="E47" t="s">
        <v>149</v>
      </c>
      <c r="G47" t="s">
        <v>227</v>
      </c>
      <c r="H47" t="s">
        <v>21</v>
      </c>
      <c r="I47" t="s">
        <v>22</v>
      </c>
      <c r="J47">
        <v>0.6</v>
      </c>
      <c r="L47">
        <v>5.4</v>
      </c>
      <c r="M47" t="s">
        <v>23</v>
      </c>
    </row>
    <row r="48" spans="1:15" x14ac:dyDescent="0.3">
      <c r="A48" t="s">
        <v>245</v>
      </c>
      <c r="B48" t="s">
        <v>224</v>
      </c>
      <c r="C48" t="s">
        <v>17</v>
      </c>
      <c r="D48" t="s">
        <v>257</v>
      </c>
      <c r="E48" t="s">
        <v>149</v>
      </c>
      <c r="G48" t="s">
        <v>227</v>
      </c>
      <c r="H48" t="s">
        <v>21</v>
      </c>
      <c r="I48" t="s">
        <v>22</v>
      </c>
      <c r="J48">
        <v>1.5</v>
      </c>
      <c r="L48">
        <v>5.4</v>
      </c>
      <c r="M48" t="s">
        <v>23</v>
      </c>
    </row>
    <row r="49" spans="1:15" x14ac:dyDescent="0.3">
      <c r="A49" t="s">
        <v>30</v>
      </c>
      <c r="B49" t="s">
        <v>224</v>
      </c>
      <c r="C49" t="s">
        <v>17</v>
      </c>
      <c r="D49" t="s">
        <v>258</v>
      </c>
      <c r="E49" t="s">
        <v>149</v>
      </c>
      <c r="G49" t="s">
        <v>227</v>
      </c>
      <c r="H49" t="s">
        <v>21</v>
      </c>
      <c r="I49" t="s">
        <v>22</v>
      </c>
      <c r="J49">
        <v>1</v>
      </c>
      <c r="L49">
        <v>13.4</v>
      </c>
      <c r="M49" t="s">
        <v>27</v>
      </c>
      <c r="N49" t="s">
        <v>259</v>
      </c>
      <c r="O49" t="s">
        <v>29</v>
      </c>
    </row>
    <row r="50" spans="1:15" x14ac:dyDescent="0.3">
      <c r="A50" t="s">
        <v>206</v>
      </c>
      <c r="B50" t="s">
        <v>224</v>
      </c>
      <c r="C50" t="s">
        <v>17</v>
      </c>
      <c r="D50" t="s">
        <v>258</v>
      </c>
      <c r="E50" t="s">
        <v>149</v>
      </c>
      <c r="G50" t="s">
        <v>227</v>
      </c>
      <c r="H50" t="s">
        <v>21</v>
      </c>
      <c r="I50" t="s">
        <v>22</v>
      </c>
      <c r="J50">
        <v>1</v>
      </c>
      <c r="L50">
        <v>13.4</v>
      </c>
      <c r="M50" t="s">
        <v>27</v>
      </c>
      <c r="N50" t="s">
        <v>259</v>
      </c>
      <c r="O50" t="s">
        <v>29</v>
      </c>
    </row>
    <row r="51" spans="1:15" x14ac:dyDescent="0.3">
      <c r="A51" t="s">
        <v>160</v>
      </c>
      <c r="B51" t="s">
        <v>224</v>
      </c>
      <c r="C51" t="s">
        <v>17</v>
      </c>
      <c r="D51" t="s">
        <v>258</v>
      </c>
      <c r="E51" t="s">
        <v>149</v>
      </c>
      <c r="G51" t="s">
        <v>227</v>
      </c>
      <c r="H51" t="s">
        <v>21</v>
      </c>
      <c r="I51" t="s">
        <v>22</v>
      </c>
      <c r="J51">
        <v>0.9</v>
      </c>
      <c r="L51">
        <v>13.4</v>
      </c>
      <c r="M51" t="s">
        <v>27</v>
      </c>
      <c r="N51" t="s">
        <v>259</v>
      </c>
      <c r="O51" t="s">
        <v>29</v>
      </c>
    </row>
    <row r="52" spans="1:15" x14ac:dyDescent="0.3">
      <c r="A52" t="s">
        <v>48</v>
      </c>
      <c r="B52" t="s">
        <v>224</v>
      </c>
      <c r="C52" t="s">
        <v>17</v>
      </c>
      <c r="D52" t="s">
        <v>258</v>
      </c>
      <c r="E52" t="s">
        <v>149</v>
      </c>
      <c r="G52" t="s">
        <v>227</v>
      </c>
      <c r="H52" t="s">
        <v>21</v>
      </c>
      <c r="I52" t="s">
        <v>22</v>
      </c>
      <c r="J52">
        <v>0.8</v>
      </c>
      <c r="L52">
        <v>13.4</v>
      </c>
      <c r="M52" t="s">
        <v>27</v>
      </c>
      <c r="N52" t="s">
        <v>259</v>
      </c>
      <c r="O52" t="s">
        <v>29</v>
      </c>
    </row>
    <row r="53" spans="1:15" x14ac:dyDescent="0.3">
      <c r="A53" t="s">
        <v>251</v>
      </c>
      <c r="B53" t="s">
        <v>224</v>
      </c>
      <c r="C53" t="s">
        <v>17</v>
      </c>
      <c r="D53" t="s">
        <v>258</v>
      </c>
      <c r="E53" t="s">
        <v>149</v>
      </c>
      <c r="G53" t="s">
        <v>227</v>
      </c>
      <c r="H53" t="s">
        <v>21</v>
      </c>
      <c r="I53" t="s">
        <v>22</v>
      </c>
      <c r="J53">
        <v>0.2</v>
      </c>
      <c r="L53">
        <v>13.4</v>
      </c>
      <c r="M53" t="s">
        <v>27</v>
      </c>
      <c r="N53" t="s">
        <v>259</v>
      </c>
      <c r="O53" t="s">
        <v>29</v>
      </c>
    </row>
    <row r="54" spans="1:15" x14ac:dyDescent="0.3">
      <c r="A54" t="s">
        <v>187</v>
      </c>
      <c r="B54" t="s">
        <v>224</v>
      </c>
      <c r="C54" t="s">
        <v>17</v>
      </c>
      <c r="D54" t="s">
        <v>258</v>
      </c>
      <c r="E54" t="s">
        <v>149</v>
      </c>
      <c r="G54" t="s">
        <v>227</v>
      </c>
      <c r="H54" t="s">
        <v>21</v>
      </c>
      <c r="I54" t="s">
        <v>22</v>
      </c>
      <c r="J54">
        <v>0.5</v>
      </c>
      <c r="L54">
        <v>13.4</v>
      </c>
      <c r="M54" t="s">
        <v>27</v>
      </c>
      <c r="N54" t="s">
        <v>259</v>
      </c>
      <c r="O54" t="s">
        <v>29</v>
      </c>
    </row>
    <row r="55" spans="1:15" x14ac:dyDescent="0.3">
      <c r="A55" t="s">
        <v>254</v>
      </c>
      <c r="B55" t="s">
        <v>224</v>
      </c>
      <c r="C55" t="s">
        <v>17</v>
      </c>
      <c r="D55" t="s">
        <v>258</v>
      </c>
      <c r="E55" t="s">
        <v>149</v>
      </c>
      <c r="G55" t="s">
        <v>227</v>
      </c>
      <c r="H55" t="s">
        <v>21</v>
      </c>
      <c r="I55" t="s">
        <v>22</v>
      </c>
      <c r="J55">
        <v>0.5</v>
      </c>
      <c r="L55">
        <v>13.4</v>
      </c>
      <c r="M55" t="s">
        <v>27</v>
      </c>
      <c r="N55" t="s">
        <v>259</v>
      </c>
      <c r="O55" t="s">
        <v>29</v>
      </c>
    </row>
    <row r="56" spans="1:15" x14ac:dyDescent="0.3">
      <c r="A56" t="s">
        <v>52</v>
      </c>
      <c r="B56" t="s">
        <v>224</v>
      </c>
      <c r="C56" t="s">
        <v>17</v>
      </c>
      <c r="D56" t="s">
        <v>258</v>
      </c>
      <c r="E56" t="s">
        <v>149</v>
      </c>
      <c r="G56" t="s">
        <v>227</v>
      </c>
      <c r="H56" t="s">
        <v>21</v>
      </c>
      <c r="I56" t="s">
        <v>22</v>
      </c>
      <c r="J56">
        <v>0.7</v>
      </c>
      <c r="L56">
        <v>13.4</v>
      </c>
      <c r="M56" t="s">
        <v>27</v>
      </c>
      <c r="N56" t="s">
        <v>259</v>
      </c>
      <c r="O56" t="s">
        <v>29</v>
      </c>
    </row>
    <row r="57" spans="1:15" x14ac:dyDescent="0.3">
      <c r="A57" t="s">
        <v>247</v>
      </c>
      <c r="B57" t="s">
        <v>224</v>
      </c>
      <c r="C57" t="s">
        <v>17</v>
      </c>
      <c r="D57" t="s">
        <v>258</v>
      </c>
      <c r="E57" t="s">
        <v>149</v>
      </c>
      <c r="G57" t="s">
        <v>227</v>
      </c>
      <c r="H57" t="s">
        <v>21</v>
      </c>
      <c r="I57" t="s">
        <v>22</v>
      </c>
      <c r="J57">
        <v>0.4</v>
      </c>
      <c r="L57">
        <v>13.4</v>
      </c>
      <c r="M57" t="s">
        <v>27</v>
      </c>
      <c r="N57" t="s">
        <v>259</v>
      </c>
      <c r="O57" t="s">
        <v>29</v>
      </c>
    </row>
    <row r="58" spans="1:15" x14ac:dyDescent="0.3">
      <c r="A58" t="s">
        <v>191</v>
      </c>
      <c r="B58" t="s">
        <v>224</v>
      </c>
      <c r="C58" t="s">
        <v>17</v>
      </c>
      <c r="D58" t="s">
        <v>260</v>
      </c>
      <c r="E58" t="s">
        <v>149</v>
      </c>
      <c r="G58" t="s">
        <v>227</v>
      </c>
      <c r="H58" t="s">
        <v>21</v>
      </c>
      <c r="I58" t="s">
        <v>22</v>
      </c>
      <c r="J58">
        <v>0.6</v>
      </c>
      <c r="L58">
        <v>2.9</v>
      </c>
      <c r="M58" t="s">
        <v>23</v>
      </c>
    </row>
    <row r="59" spans="1:15" x14ac:dyDescent="0.3">
      <c r="A59" t="s">
        <v>46</v>
      </c>
      <c r="B59" t="s">
        <v>224</v>
      </c>
      <c r="C59" t="s">
        <v>17</v>
      </c>
      <c r="D59" t="s">
        <v>260</v>
      </c>
      <c r="E59" t="s">
        <v>149</v>
      </c>
      <c r="G59" t="s">
        <v>227</v>
      </c>
      <c r="H59" t="s">
        <v>21</v>
      </c>
      <c r="I59" t="s">
        <v>22</v>
      </c>
      <c r="J59">
        <v>0.2</v>
      </c>
      <c r="L59">
        <v>2.9</v>
      </c>
      <c r="M59" t="s">
        <v>23</v>
      </c>
    </row>
    <row r="60" spans="1:15" x14ac:dyDescent="0.3">
      <c r="A60" t="s">
        <v>238</v>
      </c>
      <c r="B60" t="s">
        <v>224</v>
      </c>
      <c r="C60" t="s">
        <v>17</v>
      </c>
      <c r="D60" t="s">
        <v>260</v>
      </c>
      <c r="E60" t="s">
        <v>149</v>
      </c>
      <c r="G60" t="s">
        <v>227</v>
      </c>
      <c r="H60" t="s">
        <v>21</v>
      </c>
      <c r="I60" t="s">
        <v>22</v>
      </c>
      <c r="J60">
        <v>1</v>
      </c>
      <c r="L60">
        <v>2.9</v>
      </c>
      <c r="M60" t="s">
        <v>23</v>
      </c>
    </row>
    <row r="61" spans="1:15" x14ac:dyDescent="0.3">
      <c r="A61" t="s">
        <v>237</v>
      </c>
      <c r="B61" t="s">
        <v>224</v>
      </c>
      <c r="C61" t="s">
        <v>17</v>
      </c>
      <c r="D61" t="s">
        <v>260</v>
      </c>
      <c r="E61" t="s">
        <v>149</v>
      </c>
      <c r="G61" t="s">
        <v>227</v>
      </c>
      <c r="H61" t="s">
        <v>21</v>
      </c>
      <c r="I61" t="s">
        <v>22</v>
      </c>
      <c r="J61">
        <v>0.3</v>
      </c>
      <c r="L61">
        <v>2.9</v>
      </c>
      <c r="M61" t="s">
        <v>23</v>
      </c>
    </row>
    <row r="62" spans="1:15" x14ac:dyDescent="0.3">
      <c r="A62" t="s">
        <v>242</v>
      </c>
      <c r="B62" t="s">
        <v>224</v>
      </c>
      <c r="C62" t="s">
        <v>17</v>
      </c>
      <c r="D62" t="s">
        <v>261</v>
      </c>
      <c r="E62" t="s">
        <v>149</v>
      </c>
      <c r="G62" t="s">
        <v>227</v>
      </c>
      <c r="H62" t="s">
        <v>21</v>
      </c>
      <c r="I62" t="s">
        <v>22</v>
      </c>
      <c r="J62">
        <v>0.6</v>
      </c>
      <c r="L62">
        <v>10.1</v>
      </c>
      <c r="M62" t="s">
        <v>23</v>
      </c>
    </row>
    <row r="63" spans="1:15" x14ac:dyDescent="0.3">
      <c r="A63" t="s">
        <v>69</v>
      </c>
      <c r="B63" t="s">
        <v>224</v>
      </c>
      <c r="C63" t="s">
        <v>17</v>
      </c>
      <c r="D63" t="s">
        <v>261</v>
      </c>
      <c r="E63" t="s">
        <v>149</v>
      </c>
      <c r="G63" t="s">
        <v>227</v>
      </c>
      <c r="H63" t="s">
        <v>21</v>
      </c>
      <c r="I63" t="s">
        <v>22</v>
      </c>
      <c r="J63">
        <v>1</v>
      </c>
      <c r="L63">
        <v>10.1</v>
      </c>
      <c r="M63" t="s">
        <v>23</v>
      </c>
    </row>
    <row r="64" spans="1:15" x14ac:dyDescent="0.3">
      <c r="A64" t="s">
        <v>24</v>
      </c>
      <c r="B64" t="s">
        <v>224</v>
      </c>
      <c r="C64" t="s">
        <v>17</v>
      </c>
      <c r="D64" t="s">
        <v>261</v>
      </c>
      <c r="E64" t="s">
        <v>149</v>
      </c>
      <c r="G64" t="s">
        <v>227</v>
      </c>
      <c r="H64" t="s">
        <v>21</v>
      </c>
      <c r="I64" t="s">
        <v>22</v>
      </c>
      <c r="J64">
        <v>0.6</v>
      </c>
      <c r="L64">
        <v>10.1</v>
      </c>
      <c r="M64" t="s">
        <v>23</v>
      </c>
    </row>
    <row r="65" spans="1:15" x14ac:dyDescent="0.3">
      <c r="A65" t="s">
        <v>234</v>
      </c>
      <c r="B65" t="s">
        <v>224</v>
      </c>
      <c r="C65" t="s">
        <v>17</v>
      </c>
      <c r="D65" t="s">
        <v>261</v>
      </c>
      <c r="E65" t="s">
        <v>149</v>
      </c>
      <c r="G65" t="s">
        <v>227</v>
      </c>
      <c r="H65" t="s">
        <v>21</v>
      </c>
      <c r="I65" t="s">
        <v>22</v>
      </c>
      <c r="J65">
        <v>0.2</v>
      </c>
      <c r="L65">
        <v>10.1</v>
      </c>
      <c r="M65" t="s">
        <v>23</v>
      </c>
    </row>
    <row r="66" spans="1:15" x14ac:dyDescent="0.3">
      <c r="A66" t="s">
        <v>34</v>
      </c>
      <c r="B66" t="s">
        <v>224</v>
      </c>
      <c r="C66" t="s">
        <v>17</v>
      </c>
      <c r="D66" t="s">
        <v>261</v>
      </c>
      <c r="E66" t="s">
        <v>149</v>
      </c>
      <c r="G66" t="s">
        <v>227</v>
      </c>
      <c r="H66" t="s">
        <v>21</v>
      </c>
      <c r="I66" t="s">
        <v>22</v>
      </c>
      <c r="J66">
        <v>0.6</v>
      </c>
      <c r="L66">
        <v>10.1</v>
      </c>
      <c r="M66" t="s">
        <v>23</v>
      </c>
    </row>
    <row r="67" spans="1:15" x14ac:dyDescent="0.3">
      <c r="A67" t="s">
        <v>35</v>
      </c>
      <c r="B67" t="s">
        <v>224</v>
      </c>
      <c r="C67" t="s">
        <v>17</v>
      </c>
      <c r="D67" t="s">
        <v>261</v>
      </c>
      <c r="E67" t="s">
        <v>149</v>
      </c>
      <c r="G67" t="s">
        <v>227</v>
      </c>
      <c r="H67" t="s">
        <v>21</v>
      </c>
      <c r="I67" t="s">
        <v>22</v>
      </c>
      <c r="J67">
        <v>1</v>
      </c>
      <c r="L67">
        <v>10.1</v>
      </c>
      <c r="M67" t="s">
        <v>23</v>
      </c>
    </row>
    <row r="68" spans="1:15" x14ac:dyDescent="0.3">
      <c r="A68" t="s">
        <v>15</v>
      </c>
      <c r="B68" t="s">
        <v>224</v>
      </c>
      <c r="C68" t="s">
        <v>17</v>
      </c>
      <c r="D68" t="s">
        <v>261</v>
      </c>
      <c r="E68" t="s">
        <v>149</v>
      </c>
      <c r="G68" t="s">
        <v>227</v>
      </c>
      <c r="H68" t="s">
        <v>21</v>
      </c>
      <c r="I68" t="s">
        <v>22</v>
      </c>
      <c r="J68">
        <v>1</v>
      </c>
      <c r="L68">
        <v>10.1</v>
      </c>
      <c r="M68" t="s">
        <v>23</v>
      </c>
    </row>
    <row r="69" spans="1:15" x14ac:dyDescent="0.3">
      <c r="A69" t="s">
        <v>30</v>
      </c>
      <c r="B69" t="s">
        <v>224</v>
      </c>
      <c r="C69" t="s">
        <v>17</v>
      </c>
      <c r="D69" t="s">
        <v>261</v>
      </c>
      <c r="E69" t="s">
        <v>149</v>
      </c>
      <c r="G69" t="s">
        <v>227</v>
      </c>
      <c r="H69" t="s">
        <v>21</v>
      </c>
      <c r="I69" t="s">
        <v>22</v>
      </c>
      <c r="J69">
        <v>0.3</v>
      </c>
      <c r="L69">
        <v>10.1</v>
      </c>
      <c r="M69" t="s">
        <v>23</v>
      </c>
    </row>
    <row r="70" spans="1:15" x14ac:dyDescent="0.3">
      <c r="A70" t="s">
        <v>223</v>
      </c>
      <c r="B70" t="s">
        <v>224</v>
      </c>
      <c r="C70" t="s">
        <v>17</v>
      </c>
      <c r="D70" t="s">
        <v>261</v>
      </c>
      <c r="E70" t="s">
        <v>149</v>
      </c>
      <c r="G70" t="s">
        <v>227</v>
      </c>
      <c r="H70" t="s">
        <v>21</v>
      </c>
      <c r="I70" t="s">
        <v>22</v>
      </c>
      <c r="J70">
        <v>0.4</v>
      </c>
      <c r="L70">
        <v>10.1</v>
      </c>
      <c r="M70" t="s">
        <v>23</v>
      </c>
    </row>
    <row r="71" spans="1:15" x14ac:dyDescent="0.3">
      <c r="A71" t="s">
        <v>250</v>
      </c>
      <c r="B71" t="s">
        <v>224</v>
      </c>
      <c r="C71" t="s">
        <v>17</v>
      </c>
      <c r="D71" t="s">
        <v>261</v>
      </c>
      <c r="E71" t="s">
        <v>149</v>
      </c>
      <c r="G71" t="s">
        <v>227</v>
      </c>
      <c r="H71" t="s">
        <v>21</v>
      </c>
      <c r="I71" t="s">
        <v>22</v>
      </c>
      <c r="J71">
        <v>0.7</v>
      </c>
      <c r="L71">
        <v>10.1</v>
      </c>
      <c r="M71" t="s">
        <v>23</v>
      </c>
    </row>
    <row r="72" spans="1:15" x14ac:dyDescent="0.3">
      <c r="A72" t="s">
        <v>187</v>
      </c>
      <c r="B72" t="s">
        <v>224</v>
      </c>
      <c r="C72" t="s">
        <v>17</v>
      </c>
      <c r="D72" t="s">
        <v>262</v>
      </c>
      <c r="E72" t="s">
        <v>149</v>
      </c>
      <c r="G72" t="s">
        <v>227</v>
      </c>
      <c r="H72" t="s">
        <v>21</v>
      </c>
      <c r="I72" t="s">
        <v>22</v>
      </c>
      <c r="J72">
        <v>0.9</v>
      </c>
      <c r="L72">
        <v>3.2</v>
      </c>
      <c r="M72" t="s">
        <v>27</v>
      </c>
      <c r="N72" t="s">
        <v>190</v>
      </c>
      <c r="O72" t="s">
        <v>58</v>
      </c>
    </row>
    <row r="73" spans="1:15" x14ac:dyDescent="0.3">
      <c r="A73" t="s">
        <v>30</v>
      </c>
      <c r="B73" t="s">
        <v>224</v>
      </c>
      <c r="C73" t="s">
        <v>17</v>
      </c>
      <c r="D73" t="s">
        <v>262</v>
      </c>
      <c r="E73" t="s">
        <v>149</v>
      </c>
      <c r="G73" t="s">
        <v>227</v>
      </c>
      <c r="H73" t="s">
        <v>21</v>
      </c>
      <c r="I73" t="s">
        <v>22</v>
      </c>
      <c r="J73">
        <v>1</v>
      </c>
      <c r="L73">
        <v>3.2</v>
      </c>
      <c r="M73" t="s">
        <v>27</v>
      </c>
      <c r="N73" t="s">
        <v>190</v>
      </c>
      <c r="O73" t="s">
        <v>58</v>
      </c>
    </row>
    <row r="74" spans="1:15" x14ac:dyDescent="0.3">
      <c r="A74" t="s">
        <v>251</v>
      </c>
      <c r="B74" t="s">
        <v>224</v>
      </c>
      <c r="C74" t="s">
        <v>17</v>
      </c>
      <c r="D74" t="s">
        <v>263</v>
      </c>
      <c r="E74" t="s">
        <v>149</v>
      </c>
      <c r="G74" t="s">
        <v>227</v>
      </c>
      <c r="H74" t="s">
        <v>21</v>
      </c>
      <c r="I74" t="s">
        <v>22</v>
      </c>
      <c r="J74">
        <v>0.3</v>
      </c>
      <c r="L74">
        <v>2.5</v>
      </c>
      <c r="M74" t="s">
        <v>23</v>
      </c>
    </row>
    <row r="75" spans="1:15" x14ac:dyDescent="0.3">
      <c r="A75" t="s">
        <v>187</v>
      </c>
      <c r="B75" t="s">
        <v>224</v>
      </c>
      <c r="C75" t="s">
        <v>17</v>
      </c>
      <c r="D75" t="s">
        <v>263</v>
      </c>
      <c r="E75" t="s">
        <v>149</v>
      </c>
      <c r="G75" t="s">
        <v>227</v>
      </c>
      <c r="H75" t="s">
        <v>21</v>
      </c>
      <c r="I75" t="s">
        <v>22</v>
      </c>
      <c r="J75">
        <v>1.2</v>
      </c>
      <c r="L75">
        <v>2.5</v>
      </c>
      <c r="M75" t="s">
        <v>23</v>
      </c>
    </row>
    <row r="76" spans="1:15" x14ac:dyDescent="0.3">
      <c r="A76" t="s">
        <v>30</v>
      </c>
      <c r="B76" t="s">
        <v>224</v>
      </c>
      <c r="C76" t="s">
        <v>17</v>
      </c>
      <c r="D76" t="s">
        <v>263</v>
      </c>
      <c r="E76" t="s">
        <v>149</v>
      </c>
      <c r="G76" t="s">
        <v>227</v>
      </c>
      <c r="H76" t="s">
        <v>21</v>
      </c>
      <c r="I76" t="s">
        <v>22</v>
      </c>
      <c r="J76">
        <v>1</v>
      </c>
      <c r="L76">
        <v>2.5</v>
      </c>
      <c r="M76" t="s">
        <v>23</v>
      </c>
    </row>
    <row r="77" spans="1:15" x14ac:dyDescent="0.3">
      <c r="A77" t="s">
        <v>24</v>
      </c>
      <c r="B77" t="s">
        <v>224</v>
      </c>
      <c r="C77" t="s">
        <v>17</v>
      </c>
      <c r="D77" t="s">
        <v>264</v>
      </c>
      <c r="E77" t="s">
        <v>149</v>
      </c>
      <c r="G77" t="s">
        <v>227</v>
      </c>
      <c r="H77" t="s">
        <v>21</v>
      </c>
      <c r="I77" t="s">
        <v>22</v>
      </c>
      <c r="J77">
        <v>0.6</v>
      </c>
      <c r="L77">
        <v>5.3</v>
      </c>
      <c r="M77" t="s">
        <v>23</v>
      </c>
    </row>
    <row r="78" spans="1:15" x14ac:dyDescent="0.3">
      <c r="A78" t="s">
        <v>73</v>
      </c>
      <c r="B78" t="s">
        <v>224</v>
      </c>
      <c r="C78" t="s">
        <v>17</v>
      </c>
      <c r="D78" t="s">
        <v>264</v>
      </c>
      <c r="E78" t="s">
        <v>149</v>
      </c>
      <c r="G78" t="s">
        <v>227</v>
      </c>
      <c r="H78" t="s">
        <v>21</v>
      </c>
      <c r="I78" t="s">
        <v>22</v>
      </c>
      <c r="J78">
        <v>0.6</v>
      </c>
      <c r="L78">
        <v>5.3</v>
      </c>
      <c r="M78" t="s">
        <v>23</v>
      </c>
    </row>
    <row r="79" spans="1:15" x14ac:dyDescent="0.3">
      <c r="A79" t="s">
        <v>230</v>
      </c>
      <c r="B79" t="s">
        <v>224</v>
      </c>
      <c r="C79" t="s">
        <v>17</v>
      </c>
      <c r="D79" t="s">
        <v>264</v>
      </c>
      <c r="E79" t="s">
        <v>149</v>
      </c>
      <c r="G79" t="s">
        <v>227</v>
      </c>
      <c r="H79" t="s">
        <v>21</v>
      </c>
      <c r="I79" t="s">
        <v>22</v>
      </c>
      <c r="J79">
        <v>0.5</v>
      </c>
      <c r="L79">
        <v>5.3</v>
      </c>
      <c r="M79" t="s">
        <v>23</v>
      </c>
    </row>
    <row r="80" spans="1:15" x14ac:dyDescent="0.3">
      <c r="A80" t="s">
        <v>59</v>
      </c>
      <c r="B80" t="s">
        <v>224</v>
      </c>
      <c r="C80" t="s">
        <v>17</v>
      </c>
      <c r="D80" t="s">
        <v>264</v>
      </c>
      <c r="E80" t="s">
        <v>149</v>
      </c>
      <c r="G80" t="s">
        <v>227</v>
      </c>
      <c r="H80" t="s">
        <v>21</v>
      </c>
      <c r="I80" t="s">
        <v>22</v>
      </c>
      <c r="J80">
        <v>1.2</v>
      </c>
      <c r="L80">
        <v>5.3</v>
      </c>
      <c r="M80" t="s">
        <v>23</v>
      </c>
    </row>
    <row r="81" spans="1:15" x14ac:dyDescent="0.3">
      <c r="A81" t="s">
        <v>265</v>
      </c>
      <c r="B81" t="s">
        <v>224</v>
      </c>
      <c r="C81" t="s">
        <v>17</v>
      </c>
      <c r="D81" t="s">
        <v>264</v>
      </c>
      <c r="E81" t="s">
        <v>149</v>
      </c>
      <c r="G81" t="s">
        <v>227</v>
      </c>
      <c r="H81" t="s">
        <v>21</v>
      </c>
      <c r="I81" t="s">
        <v>22</v>
      </c>
      <c r="J81">
        <v>1</v>
      </c>
      <c r="L81">
        <v>5.3</v>
      </c>
      <c r="M81" t="s">
        <v>23</v>
      </c>
    </row>
    <row r="82" spans="1:15" x14ac:dyDescent="0.3">
      <c r="A82" t="s">
        <v>237</v>
      </c>
      <c r="B82" t="s">
        <v>224</v>
      </c>
      <c r="C82" t="s">
        <v>17</v>
      </c>
      <c r="D82" t="s">
        <v>264</v>
      </c>
      <c r="E82" t="s">
        <v>149</v>
      </c>
      <c r="G82" t="s">
        <v>227</v>
      </c>
      <c r="H82" t="s">
        <v>21</v>
      </c>
      <c r="I82" t="s">
        <v>22</v>
      </c>
      <c r="J82">
        <v>0.6</v>
      </c>
      <c r="L82">
        <v>5.3</v>
      </c>
      <c r="M82" t="s">
        <v>23</v>
      </c>
    </row>
    <row r="83" spans="1:15" x14ac:dyDescent="0.3">
      <c r="A83" t="s">
        <v>61</v>
      </c>
      <c r="B83" t="s">
        <v>224</v>
      </c>
      <c r="C83" t="s">
        <v>17</v>
      </c>
      <c r="D83" t="s">
        <v>264</v>
      </c>
      <c r="E83" t="s">
        <v>149</v>
      </c>
      <c r="G83" t="s">
        <v>227</v>
      </c>
      <c r="H83" t="s">
        <v>21</v>
      </c>
      <c r="I83" t="s">
        <v>22</v>
      </c>
      <c r="J83">
        <v>0.8</v>
      </c>
      <c r="L83">
        <v>5.3</v>
      </c>
      <c r="M83" t="s">
        <v>23</v>
      </c>
    </row>
    <row r="84" spans="1:15" x14ac:dyDescent="0.3">
      <c r="A84" t="s">
        <v>61</v>
      </c>
      <c r="B84" t="s">
        <v>224</v>
      </c>
      <c r="C84" t="s">
        <v>17</v>
      </c>
      <c r="D84" t="s">
        <v>266</v>
      </c>
      <c r="E84" t="s">
        <v>149</v>
      </c>
      <c r="G84" t="s">
        <v>227</v>
      </c>
      <c r="H84" t="s">
        <v>21</v>
      </c>
      <c r="I84" t="s">
        <v>22</v>
      </c>
      <c r="J84">
        <v>0.6</v>
      </c>
      <c r="L84">
        <v>2.8</v>
      </c>
      <c r="M84" t="s">
        <v>23</v>
      </c>
    </row>
    <row r="85" spans="1:15" x14ac:dyDescent="0.3">
      <c r="A85" t="s">
        <v>89</v>
      </c>
      <c r="B85" t="s">
        <v>224</v>
      </c>
      <c r="C85" t="s">
        <v>17</v>
      </c>
      <c r="D85" t="s">
        <v>266</v>
      </c>
      <c r="E85" t="s">
        <v>149</v>
      </c>
      <c r="G85" t="s">
        <v>227</v>
      </c>
      <c r="H85" t="s">
        <v>21</v>
      </c>
      <c r="I85" t="s">
        <v>22</v>
      </c>
      <c r="J85">
        <v>1</v>
      </c>
      <c r="L85">
        <v>2.8</v>
      </c>
      <c r="M85" t="s">
        <v>23</v>
      </c>
    </row>
    <row r="86" spans="1:15" x14ac:dyDescent="0.3">
      <c r="A86" t="s">
        <v>230</v>
      </c>
      <c r="B86" t="s">
        <v>224</v>
      </c>
      <c r="C86" t="s">
        <v>17</v>
      </c>
      <c r="D86" t="s">
        <v>266</v>
      </c>
      <c r="E86" t="s">
        <v>149</v>
      </c>
      <c r="G86" t="s">
        <v>227</v>
      </c>
      <c r="H86" t="s">
        <v>21</v>
      </c>
      <c r="I86" t="s">
        <v>22</v>
      </c>
      <c r="J86">
        <v>0.5</v>
      </c>
      <c r="L86">
        <v>2.8</v>
      </c>
      <c r="M86" t="s">
        <v>23</v>
      </c>
    </row>
    <row r="87" spans="1:15" x14ac:dyDescent="0.3">
      <c r="A87" t="s">
        <v>89</v>
      </c>
      <c r="B87" t="s">
        <v>224</v>
      </c>
      <c r="C87" t="s">
        <v>17</v>
      </c>
      <c r="D87" t="s">
        <v>266</v>
      </c>
      <c r="E87" t="s">
        <v>149</v>
      </c>
      <c r="G87" t="s">
        <v>227</v>
      </c>
      <c r="H87" t="s">
        <v>21</v>
      </c>
      <c r="I87" t="s">
        <v>22</v>
      </c>
      <c r="J87">
        <v>0.2</v>
      </c>
      <c r="L87">
        <v>2.8</v>
      </c>
      <c r="M87" t="s">
        <v>23</v>
      </c>
    </row>
    <row r="88" spans="1:15" x14ac:dyDescent="0.3">
      <c r="A88" t="s">
        <v>265</v>
      </c>
      <c r="B88" t="s">
        <v>224</v>
      </c>
      <c r="C88" t="s">
        <v>17</v>
      </c>
      <c r="D88" t="s">
        <v>266</v>
      </c>
      <c r="E88" t="s">
        <v>149</v>
      </c>
      <c r="G88" t="s">
        <v>227</v>
      </c>
      <c r="H88" t="s">
        <v>21</v>
      </c>
      <c r="I88" t="s">
        <v>22</v>
      </c>
      <c r="J88">
        <v>0.5</v>
      </c>
      <c r="L88">
        <v>2.8</v>
      </c>
      <c r="M88" t="s">
        <v>23</v>
      </c>
    </row>
    <row r="89" spans="1:15" x14ac:dyDescent="0.3">
      <c r="A89" t="s">
        <v>34</v>
      </c>
      <c r="B89" t="s">
        <v>224</v>
      </c>
      <c r="C89" t="s">
        <v>17</v>
      </c>
      <c r="D89" t="s">
        <v>267</v>
      </c>
      <c r="E89" t="s">
        <v>19</v>
      </c>
      <c r="G89" t="s">
        <v>227</v>
      </c>
      <c r="H89" t="s">
        <v>21</v>
      </c>
      <c r="I89" t="s">
        <v>22</v>
      </c>
      <c r="J89">
        <v>1.2</v>
      </c>
      <c r="L89">
        <v>16.8</v>
      </c>
      <c r="M89" t="s">
        <v>27</v>
      </c>
      <c r="N89" t="s">
        <v>268</v>
      </c>
      <c r="O89" t="s">
        <v>114</v>
      </c>
    </row>
    <row r="90" spans="1:15" x14ac:dyDescent="0.3">
      <c r="A90" t="s">
        <v>234</v>
      </c>
      <c r="B90" t="s">
        <v>224</v>
      </c>
      <c r="C90" t="s">
        <v>17</v>
      </c>
      <c r="D90" t="s">
        <v>267</v>
      </c>
      <c r="E90" t="s">
        <v>19</v>
      </c>
      <c r="G90" t="s">
        <v>227</v>
      </c>
      <c r="H90" t="s">
        <v>21</v>
      </c>
      <c r="I90" t="s">
        <v>22</v>
      </c>
      <c r="J90">
        <v>1.1000000000000001</v>
      </c>
      <c r="L90">
        <v>16.8</v>
      </c>
      <c r="M90" t="s">
        <v>27</v>
      </c>
      <c r="N90" t="s">
        <v>268</v>
      </c>
      <c r="O90" t="s">
        <v>114</v>
      </c>
    </row>
    <row r="91" spans="1:15" x14ac:dyDescent="0.3">
      <c r="A91" t="s">
        <v>35</v>
      </c>
      <c r="B91" t="s">
        <v>224</v>
      </c>
      <c r="C91" t="s">
        <v>17</v>
      </c>
      <c r="D91" t="s">
        <v>267</v>
      </c>
      <c r="E91" t="s">
        <v>19</v>
      </c>
      <c r="G91" t="s">
        <v>227</v>
      </c>
      <c r="H91" t="s">
        <v>21</v>
      </c>
      <c r="I91" t="s">
        <v>22</v>
      </c>
      <c r="J91">
        <v>1.7</v>
      </c>
      <c r="L91">
        <v>16.8</v>
      </c>
      <c r="M91" t="s">
        <v>27</v>
      </c>
      <c r="N91" t="s">
        <v>268</v>
      </c>
      <c r="O91" t="s">
        <v>114</v>
      </c>
    </row>
    <row r="92" spans="1:15" x14ac:dyDescent="0.3">
      <c r="A92" t="s">
        <v>173</v>
      </c>
      <c r="B92" t="s">
        <v>224</v>
      </c>
      <c r="C92" t="s">
        <v>17</v>
      </c>
      <c r="D92" t="s">
        <v>267</v>
      </c>
      <c r="E92" t="s">
        <v>19</v>
      </c>
      <c r="G92" t="s">
        <v>227</v>
      </c>
      <c r="H92" t="s">
        <v>21</v>
      </c>
      <c r="I92" t="s">
        <v>22</v>
      </c>
      <c r="J92">
        <v>1.3</v>
      </c>
      <c r="L92">
        <v>16.8</v>
      </c>
      <c r="M92" t="s">
        <v>27</v>
      </c>
      <c r="N92" t="s">
        <v>268</v>
      </c>
      <c r="O92" t="s">
        <v>114</v>
      </c>
    </row>
    <row r="93" spans="1:15" x14ac:dyDescent="0.3">
      <c r="A93" t="s">
        <v>269</v>
      </c>
      <c r="B93" t="s">
        <v>224</v>
      </c>
      <c r="C93" t="s">
        <v>17</v>
      </c>
      <c r="D93" t="s">
        <v>270</v>
      </c>
      <c r="E93" t="s">
        <v>19</v>
      </c>
      <c r="G93" t="s">
        <v>227</v>
      </c>
      <c r="H93" t="s">
        <v>21</v>
      </c>
      <c r="I93" t="s">
        <v>22</v>
      </c>
      <c r="J93">
        <v>0.6</v>
      </c>
      <c r="L93">
        <v>8.4</v>
      </c>
      <c r="M93" t="s">
        <v>27</v>
      </c>
      <c r="N93" t="s">
        <v>271</v>
      </c>
      <c r="O93" t="s">
        <v>58</v>
      </c>
    </row>
    <row r="94" spans="1:15" x14ac:dyDescent="0.3">
      <c r="A94" t="s">
        <v>187</v>
      </c>
      <c r="B94" t="s">
        <v>224</v>
      </c>
      <c r="C94" t="s">
        <v>17</v>
      </c>
      <c r="D94" t="s">
        <v>272</v>
      </c>
      <c r="E94" t="s">
        <v>19</v>
      </c>
      <c r="G94" t="s">
        <v>227</v>
      </c>
      <c r="H94" t="s">
        <v>21</v>
      </c>
      <c r="I94" t="s">
        <v>22</v>
      </c>
      <c r="J94">
        <v>0.8</v>
      </c>
      <c r="L94">
        <v>24.6</v>
      </c>
      <c r="M94" t="s">
        <v>27</v>
      </c>
      <c r="N94" t="s">
        <v>271</v>
      </c>
      <c r="O94" t="s">
        <v>58</v>
      </c>
    </row>
    <row r="95" spans="1:15" x14ac:dyDescent="0.3">
      <c r="A95" t="s">
        <v>48</v>
      </c>
      <c r="B95" t="s">
        <v>224</v>
      </c>
      <c r="C95" t="s">
        <v>17</v>
      </c>
      <c r="D95" t="s">
        <v>273</v>
      </c>
      <c r="E95" t="s">
        <v>19</v>
      </c>
      <c r="G95" t="s">
        <v>227</v>
      </c>
      <c r="H95" t="s">
        <v>21</v>
      </c>
      <c r="I95" t="s">
        <v>22</v>
      </c>
      <c r="J95">
        <v>1.2</v>
      </c>
      <c r="L95">
        <v>37.5</v>
      </c>
      <c r="M95" t="s">
        <v>27</v>
      </c>
      <c r="N95" t="s">
        <v>274</v>
      </c>
      <c r="O95" t="s">
        <v>29</v>
      </c>
    </row>
    <row r="96" spans="1:15" x14ac:dyDescent="0.3">
      <c r="A96" t="s">
        <v>247</v>
      </c>
      <c r="B96" t="s">
        <v>224</v>
      </c>
      <c r="C96" t="s">
        <v>17</v>
      </c>
      <c r="D96" t="s">
        <v>273</v>
      </c>
      <c r="E96" t="s">
        <v>19</v>
      </c>
      <c r="G96" t="s">
        <v>227</v>
      </c>
      <c r="H96" t="s">
        <v>21</v>
      </c>
      <c r="I96" t="s">
        <v>22</v>
      </c>
      <c r="J96">
        <v>3.3</v>
      </c>
      <c r="L96">
        <v>37.5</v>
      </c>
      <c r="M96" t="s">
        <v>27</v>
      </c>
      <c r="N96" t="s">
        <v>274</v>
      </c>
      <c r="O96" t="s">
        <v>29</v>
      </c>
    </row>
    <row r="97" spans="1:15" x14ac:dyDescent="0.3">
      <c r="A97" t="s">
        <v>275</v>
      </c>
      <c r="B97" t="s">
        <v>224</v>
      </c>
      <c r="C97" t="s">
        <v>17</v>
      </c>
      <c r="D97" t="s">
        <v>273</v>
      </c>
      <c r="E97" t="s">
        <v>19</v>
      </c>
      <c r="G97" t="s">
        <v>227</v>
      </c>
      <c r="H97" t="s">
        <v>21</v>
      </c>
      <c r="I97" t="s">
        <v>22</v>
      </c>
      <c r="J97">
        <v>0.9</v>
      </c>
      <c r="L97">
        <v>37.5</v>
      </c>
      <c r="M97" t="s">
        <v>27</v>
      </c>
      <c r="N97" t="s">
        <v>274</v>
      </c>
      <c r="O97" t="s">
        <v>29</v>
      </c>
    </row>
    <row r="98" spans="1:15" x14ac:dyDescent="0.3">
      <c r="A98" t="s">
        <v>160</v>
      </c>
      <c r="B98" t="s">
        <v>224</v>
      </c>
      <c r="C98" t="s">
        <v>17</v>
      </c>
      <c r="D98" t="s">
        <v>273</v>
      </c>
      <c r="E98" t="s">
        <v>19</v>
      </c>
      <c r="G98" t="s">
        <v>227</v>
      </c>
      <c r="H98" t="s">
        <v>21</v>
      </c>
      <c r="I98" t="s">
        <v>22</v>
      </c>
      <c r="J98">
        <v>3</v>
      </c>
      <c r="L98">
        <v>37.5</v>
      </c>
      <c r="M98" t="s">
        <v>27</v>
      </c>
      <c r="N98" t="s">
        <v>274</v>
      </c>
      <c r="O98" t="s">
        <v>29</v>
      </c>
    </row>
    <row r="99" spans="1:15" x14ac:dyDescent="0.3">
      <c r="A99" t="s">
        <v>250</v>
      </c>
      <c r="B99" t="s">
        <v>224</v>
      </c>
      <c r="C99" t="s">
        <v>17</v>
      </c>
      <c r="D99" t="s">
        <v>273</v>
      </c>
      <c r="E99" t="s">
        <v>19</v>
      </c>
      <c r="G99" t="s">
        <v>227</v>
      </c>
      <c r="H99" t="s">
        <v>21</v>
      </c>
      <c r="I99" t="s">
        <v>22</v>
      </c>
      <c r="J99">
        <v>0.3</v>
      </c>
      <c r="L99">
        <v>37.5</v>
      </c>
      <c r="M99" t="s">
        <v>27</v>
      </c>
      <c r="N99" t="s">
        <v>274</v>
      </c>
      <c r="O99" t="s">
        <v>29</v>
      </c>
    </row>
    <row r="100" spans="1:15" x14ac:dyDescent="0.3">
      <c r="A100" t="s">
        <v>65</v>
      </c>
      <c r="B100" t="s">
        <v>224</v>
      </c>
      <c r="C100" t="s">
        <v>17</v>
      </c>
      <c r="D100" t="s">
        <v>273</v>
      </c>
      <c r="E100" t="s">
        <v>19</v>
      </c>
      <c r="G100" t="s">
        <v>227</v>
      </c>
      <c r="H100" t="s">
        <v>21</v>
      </c>
      <c r="I100" t="s">
        <v>22</v>
      </c>
      <c r="J100">
        <v>2.2999999999999998</v>
      </c>
      <c r="L100">
        <v>37.5</v>
      </c>
      <c r="M100" t="s">
        <v>27</v>
      </c>
      <c r="N100" t="s">
        <v>274</v>
      </c>
      <c r="O100" t="s">
        <v>29</v>
      </c>
    </row>
    <row r="101" spans="1:15" x14ac:dyDescent="0.3">
      <c r="A101" t="s">
        <v>25</v>
      </c>
      <c r="B101" t="s">
        <v>224</v>
      </c>
      <c r="C101" t="s">
        <v>17</v>
      </c>
      <c r="D101" t="s">
        <v>276</v>
      </c>
      <c r="E101" t="s">
        <v>19</v>
      </c>
      <c r="G101" t="s">
        <v>227</v>
      </c>
      <c r="H101" t="s">
        <v>21</v>
      </c>
      <c r="I101" t="s">
        <v>22</v>
      </c>
      <c r="J101">
        <v>0.8</v>
      </c>
      <c r="L101">
        <v>6.1</v>
      </c>
      <c r="M101" t="s">
        <v>23</v>
      </c>
    </row>
    <row r="102" spans="1:15" x14ac:dyDescent="0.3">
      <c r="A102" t="s">
        <v>15</v>
      </c>
      <c r="B102" t="s">
        <v>224</v>
      </c>
      <c r="C102" t="s">
        <v>17</v>
      </c>
      <c r="D102" t="s">
        <v>277</v>
      </c>
      <c r="E102" t="s">
        <v>19</v>
      </c>
      <c r="G102" t="s">
        <v>227</v>
      </c>
      <c r="H102" t="s">
        <v>21</v>
      </c>
      <c r="I102" t="s">
        <v>22</v>
      </c>
      <c r="J102">
        <v>0.8</v>
      </c>
      <c r="L102">
        <v>7.7</v>
      </c>
      <c r="M102" t="s">
        <v>23</v>
      </c>
    </row>
    <row r="103" spans="1:15" x14ac:dyDescent="0.3">
      <c r="A103" t="s">
        <v>230</v>
      </c>
      <c r="B103" t="s">
        <v>224</v>
      </c>
      <c r="C103" t="s">
        <v>17</v>
      </c>
      <c r="D103" t="s">
        <v>277</v>
      </c>
      <c r="E103" t="s">
        <v>19</v>
      </c>
      <c r="G103" t="s">
        <v>227</v>
      </c>
      <c r="H103" t="s">
        <v>21</v>
      </c>
      <c r="I103" t="s">
        <v>22</v>
      </c>
      <c r="J103">
        <v>0.4</v>
      </c>
      <c r="L103">
        <v>7.7</v>
      </c>
      <c r="M103" t="s">
        <v>23</v>
      </c>
    </row>
    <row r="104" spans="1:15" x14ac:dyDescent="0.3">
      <c r="A104" t="s">
        <v>46</v>
      </c>
      <c r="B104" t="s">
        <v>224</v>
      </c>
      <c r="C104" t="s">
        <v>17</v>
      </c>
      <c r="D104" t="s">
        <v>278</v>
      </c>
      <c r="E104" t="s">
        <v>19</v>
      </c>
      <c r="G104" t="s">
        <v>227</v>
      </c>
      <c r="H104" t="s">
        <v>21</v>
      </c>
      <c r="I104" t="s">
        <v>22</v>
      </c>
      <c r="J104">
        <v>1</v>
      </c>
      <c r="L104">
        <v>6.3</v>
      </c>
      <c r="M104" t="s">
        <v>23</v>
      </c>
    </row>
    <row r="105" spans="1:15" x14ac:dyDescent="0.3">
      <c r="A105" t="s">
        <v>242</v>
      </c>
      <c r="B105" t="s">
        <v>224</v>
      </c>
      <c r="C105" t="s">
        <v>17</v>
      </c>
      <c r="D105" t="s">
        <v>278</v>
      </c>
      <c r="E105" t="s">
        <v>19</v>
      </c>
      <c r="G105" t="s">
        <v>227</v>
      </c>
      <c r="H105" t="s">
        <v>21</v>
      </c>
      <c r="I105" t="s">
        <v>22</v>
      </c>
      <c r="J105">
        <v>0.4</v>
      </c>
      <c r="L105">
        <v>6.3</v>
      </c>
      <c r="M105" t="s">
        <v>23</v>
      </c>
    </row>
    <row r="106" spans="1:15" x14ac:dyDescent="0.3">
      <c r="A106" t="s">
        <v>61</v>
      </c>
      <c r="B106" t="s">
        <v>224</v>
      </c>
      <c r="C106" t="s">
        <v>17</v>
      </c>
      <c r="D106" t="s">
        <v>278</v>
      </c>
      <c r="E106" t="s">
        <v>19</v>
      </c>
      <c r="G106" t="s">
        <v>227</v>
      </c>
      <c r="H106" t="s">
        <v>21</v>
      </c>
      <c r="I106" t="s">
        <v>22</v>
      </c>
      <c r="J106">
        <v>0.4</v>
      </c>
      <c r="L106">
        <v>6.3</v>
      </c>
      <c r="M106" t="s">
        <v>23</v>
      </c>
    </row>
    <row r="107" spans="1:15" x14ac:dyDescent="0.3">
      <c r="A107" t="s">
        <v>251</v>
      </c>
      <c r="B107" t="s">
        <v>224</v>
      </c>
      <c r="C107" t="s">
        <v>17</v>
      </c>
      <c r="D107" t="s">
        <v>278</v>
      </c>
      <c r="E107" t="s">
        <v>19</v>
      </c>
      <c r="G107" t="s">
        <v>227</v>
      </c>
      <c r="H107" t="s">
        <v>21</v>
      </c>
      <c r="I107" t="s">
        <v>22</v>
      </c>
      <c r="J107">
        <v>0.5</v>
      </c>
      <c r="L107">
        <v>6.3</v>
      </c>
      <c r="M107" t="s">
        <v>23</v>
      </c>
    </row>
    <row r="108" spans="1:15" x14ac:dyDescent="0.3">
      <c r="A108" t="s">
        <v>59</v>
      </c>
      <c r="B108" t="s">
        <v>224</v>
      </c>
      <c r="C108" t="s">
        <v>17</v>
      </c>
      <c r="D108" t="s">
        <v>278</v>
      </c>
      <c r="E108" t="s">
        <v>19</v>
      </c>
      <c r="G108" t="s">
        <v>227</v>
      </c>
      <c r="H108" t="s">
        <v>21</v>
      </c>
      <c r="I108" t="s">
        <v>22</v>
      </c>
      <c r="J108">
        <v>0.6</v>
      </c>
      <c r="L108">
        <v>6.3</v>
      </c>
      <c r="M108" t="s">
        <v>23</v>
      </c>
    </row>
    <row r="109" spans="1:15" x14ac:dyDescent="0.3">
      <c r="A109" t="s">
        <v>250</v>
      </c>
      <c r="B109" t="s">
        <v>224</v>
      </c>
      <c r="C109" t="s">
        <v>17</v>
      </c>
      <c r="D109" t="s">
        <v>278</v>
      </c>
      <c r="E109" t="s">
        <v>19</v>
      </c>
      <c r="G109" t="s">
        <v>227</v>
      </c>
      <c r="H109" t="s">
        <v>21</v>
      </c>
      <c r="I109" t="s">
        <v>22</v>
      </c>
      <c r="J109">
        <v>0.3</v>
      </c>
      <c r="L109">
        <v>6.3</v>
      </c>
      <c r="M109" t="s">
        <v>23</v>
      </c>
    </row>
    <row r="110" spans="1:15" x14ac:dyDescent="0.3">
      <c r="A110" t="s">
        <v>265</v>
      </c>
      <c r="B110" t="s">
        <v>224</v>
      </c>
      <c r="C110" t="s">
        <v>17</v>
      </c>
      <c r="D110" t="s">
        <v>278</v>
      </c>
      <c r="E110" t="s">
        <v>19</v>
      </c>
      <c r="G110" t="s">
        <v>227</v>
      </c>
      <c r="H110" t="s">
        <v>21</v>
      </c>
      <c r="I110" t="s">
        <v>22</v>
      </c>
      <c r="J110">
        <v>0.5</v>
      </c>
      <c r="L110">
        <v>6.3</v>
      </c>
      <c r="M110" t="s">
        <v>23</v>
      </c>
    </row>
    <row r="111" spans="1:15" x14ac:dyDescent="0.3">
      <c r="A111" t="s">
        <v>89</v>
      </c>
      <c r="B111" t="s">
        <v>224</v>
      </c>
      <c r="C111" t="s">
        <v>17</v>
      </c>
      <c r="D111" t="s">
        <v>278</v>
      </c>
      <c r="E111" t="s">
        <v>19</v>
      </c>
      <c r="G111" t="s">
        <v>227</v>
      </c>
      <c r="H111" t="s">
        <v>21</v>
      </c>
      <c r="I111" t="s">
        <v>22</v>
      </c>
      <c r="J111">
        <v>0.5</v>
      </c>
      <c r="L111">
        <v>6.3</v>
      </c>
      <c r="M111" t="s">
        <v>23</v>
      </c>
    </row>
    <row r="112" spans="1:15" x14ac:dyDescent="0.3">
      <c r="A112" t="s">
        <v>25</v>
      </c>
      <c r="B112" t="s">
        <v>224</v>
      </c>
      <c r="C112" t="s">
        <v>17</v>
      </c>
      <c r="D112" t="s">
        <v>279</v>
      </c>
      <c r="E112" t="s">
        <v>19</v>
      </c>
      <c r="G112" t="s">
        <v>227</v>
      </c>
      <c r="H112" t="s">
        <v>21</v>
      </c>
      <c r="I112" t="s">
        <v>22</v>
      </c>
      <c r="J112">
        <v>0.4</v>
      </c>
      <c r="L112">
        <v>2.6</v>
      </c>
      <c r="M112" t="s">
        <v>23</v>
      </c>
    </row>
    <row r="113" spans="1:15" x14ac:dyDescent="0.3">
      <c r="A113" t="s">
        <v>230</v>
      </c>
      <c r="B113" t="s">
        <v>224</v>
      </c>
      <c r="C113" t="s">
        <v>17</v>
      </c>
      <c r="D113" t="s">
        <v>280</v>
      </c>
      <c r="E113" t="s">
        <v>19</v>
      </c>
      <c r="G113" t="s">
        <v>227</v>
      </c>
      <c r="H113" t="s">
        <v>21</v>
      </c>
      <c r="I113" t="s">
        <v>22</v>
      </c>
      <c r="J113">
        <v>0.2</v>
      </c>
      <c r="L113">
        <v>6.7</v>
      </c>
      <c r="M113" t="s">
        <v>27</v>
      </c>
      <c r="N113" t="s">
        <v>281</v>
      </c>
      <c r="O113" t="s">
        <v>29</v>
      </c>
    </row>
    <row r="114" spans="1:15" x14ac:dyDescent="0.3">
      <c r="A114" t="s">
        <v>237</v>
      </c>
      <c r="B114" t="s">
        <v>224</v>
      </c>
      <c r="C114" t="s">
        <v>17</v>
      </c>
      <c r="D114" t="s">
        <v>282</v>
      </c>
      <c r="E114" t="s">
        <v>19</v>
      </c>
      <c r="G114" t="s">
        <v>227</v>
      </c>
      <c r="H114" t="s">
        <v>21</v>
      </c>
      <c r="I114" t="s">
        <v>22</v>
      </c>
      <c r="J114">
        <v>0.7</v>
      </c>
      <c r="L114">
        <v>16.3</v>
      </c>
      <c r="M114" t="s">
        <v>27</v>
      </c>
      <c r="N114" t="s">
        <v>283</v>
      </c>
      <c r="O114" t="s">
        <v>29</v>
      </c>
    </row>
    <row r="115" spans="1:15" x14ac:dyDescent="0.3">
      <c r="A115" t="s">
        <v>52</v>
      </c>
      <c r="B115" t="s">
        <v>224</v>
      </c>
      <c r="C115" t="s">
        <v>17</v>
      </c>
      <c r="D115" t="s">
        <v>282</v>
      </c>
      <c r="E115" t="s">
        <v>19</v>
      </c>
      <c r="G115" t="s">
        <v>227</v>
      </c>
      <c r="H115" t="s">
        <v>21</v>
      </c>
      <c r="I115" t="s">
        <v>22</v>
      </c>
      <c r="J115">
        <v>1</v>
      </c>
      <c r="L115">
        <v>16.3</v>
      </c>
      <c r="M115" t="s">
        <v>27</v>
      </c>
      <c r="N115" t="s">
        <v>283</v>
      </c>
      <c r="O115" t="s">
        <v>29</v>
      </c>
    </row>
    <row r="116" spans="1:15" x14ac:dyDescent="0.3">
      <c r="A116" t="s">
        <v>206</v>
      </c>
      <c r="B116" t="s">
        <v>224</v>
      </c>
      <c r="C116" t="s">
        <v>17</v>
      </c>
      <c r="D116" t="s">
        <v>282</v>
      </c>
      <c r="E116" t="s">
        <v>19</v>
      </c>
      <c r="G116" t="s">
        <v>227</v>
      </c>
      <c r="H116" t="s">
        <v>21</v>
      </c>
      <c r="I116" t="s">
        <v>22</v>
      </c>
      <c r="J116">
        <v>1</v>
      </c>
      <c r="L116">
        <v>16.3</v>
      </c>
      <c r="M116" t="s">
        <v>27</v>
      </c>
      <c r="N116" t="s">
        <v>283</v>
      </c>
      <c r="O116" t="s">
        <v>29</v>
      </c>
    </row>
    <row r="117" spans="1:15" x14ac:dyDescent="0.3">
      <c r="A117" t="s">
        <v>65</v>
      </c>
      <c r="B117" t="s">
        <v>224</v>
      </c>
      <c r="C117" t="s">
        <v>17</v>
      </c>
      <c r="D117" t="s">
        <v>282</v>
      </c>
      <c r="E117" t="s">
        <v>19</v>
      </c>
      <c r="G117" t="s">
        <v>227</v>
      </c>
      <c r="H117" t="s">
        <v>21</v>
      </c>
      <c r="I117" t="s">
        <v>22</v>
      </c>
      <c r="J117">
        <v>1.1000000000000001</v>
      </c>
      <c r="L117">
        <v>16.3</v>
      </c>
      <c r="M117" t="s">
        <v>27</v>
      </c>
      <c r="N117" t="s">
        <v>283</v>
      </c>
      <c r="O117" t="s">
        <v>29</v>
      </c>
    </row>
    <row r="118" spans="1:15" x14ac:dyDescent="0.3">
      <c r="A118" t="s">
        <v>238</v>
      </c>
      <c r="B118" t="s">
        <v>224</v>
      </c>
      <c r="C118" t="s">
        <v>17</v>
      </c>
      <c r="D118" t="s">
        <v>282</v>
      </c>
      <c r="E118" t="s">
        <v>19</v>
      </c>
      <c r="G118" t="s">
        <v>227</v>
      </c>
      <c r="H118" t="s">
        <v>21</v>
      </c>
      <c r="I118" t="s">
        <v>22</v>
      </c>
      <c r="J118">
        <v>0.6</v>
      </c>
      <c r="L118">
        <v>16.3</v>
      </c>
      <c r="M118" t="s">
        <v>27</v>
      </c>
      <c r="N118" t="s">
        <v>283</v>
      </c>
      <c r="O118" t="s">
        <v>29</v>
      </c>
    </row>
    <row r="119" spans="1:15" x14ac:dyDescent="0.3">
      <c r="A119" t="s">
        <v>153</v>
      </c>
      <c r="B119" t="s">
        <v>224</v>
      </c>
      <c r="C119" t="s">
        <v>17</v>
      </c>
      <c r="D119" t="s">
        <v>282</v>
      </c>
      <c r="E119" t="s">
        <v>19</v>
      </c>
      <c r="G119" t="s">
        <v>227</v>
      </c>
      <c r="H119" t="s">
        <v>21</v>
      </c>
      <c r="I119" t="s">
        <v>22</v>
      </c>
      <c r="J119">
        <v>0.5</v>
      </c>
      <c r="L119">
        <v>16.3</v>
      </c>
      <c r="M119" t="s">
        <v>27</v>
      </c>
      <c r="N119" t="s">
        <v>283</v>
      </c>
      <c r="O119" t="s">
        <v>29</v>
      </c>
    </row>
    <row r="120" spans="1:15" x14ac:dyDescent="0.3">
      <c r="A120" t="s">
        <v>175</v>
      </c>
      <c r="B120" t="s">
        <v>224</v>
      </c>
      <c r="C120" t="s">
        <v>17</v>
      </c>
      <c r="D120" t="s">
        <v>282</v>
      </c>
      <c r="E120" t="s">
        <v>19</v>
      </c>
      <c r="G120" t="s">
        <v>227</v>
      </c>
      <c r="H120" t="s">
        <v>21</v>
      </c>
      <c r="I120" t="s">
        <v>22</v>
      </c>
      <c r="J120">
        <v>0.5</v>
      </c>
      <c r="L120">
        <v>16.3</v>
      </c>
      <c r="M120" t="s">
        <v>27</v>
      </c>
      <c r="N120" t="s">
        <v>283</v>
      </c>
      <c r="O120" t="s">
        <v>29</v>
      </c>
    </row>
    <row r="121" spans="1:15" x14ac:dyDescent="0.3">
      <c r="A121" t="s">
        <v>171</v>
      </c>
      <c r="B121" t="s">
        <v>224</v>
      </c>
      <c r="C121" t="s">
        <v>17</v>
      </c>
      <c r="D121" t="s">
        <v>284</v>
      </c>
      <c r="E121" t="s">
        <v>19</v>
      </c>
      <c r="G121" t="s">
        <v>227</v>
      </c>
      <c r="H121" t="s">
        <v>21</v>
      </c>
      <c r="I121" t="s">
        <v>22</v>
      </c>
      <c r="J121">
        <v>0.3</v>
      </c>
      <c r="L121">
        <v>9.8000000000000007</v>
      </c>
      <c r="M121" t="s">
        <v>27</v>
      </c>
      <c r="N121" t="s">
        <v>285</v>
      </c>
      <c r="O121" t="s">
        <v>29</v>
      </c>
    </row>
    <row r="122" spans="1:15" x14ac:dyDescent="0.3">
      <c r="A122" t="s">
        <v>30</v>
      </c>
      <c r="B122" t="s">
        <v>224</v>
      </c>
      <c r="C122" t="s">
        <v>17</v>
      </c>
      <c r="D122" t="s">
        <v>286</v>
      </c>
      <c r="E122" t="s">
        <v>19</v>
      </c>
      <c r="G122" t="s">
        <v>227</v>
      </c>
      <c r="H122" t="s">
        <v>21</v>
      </c>
      <c r="I122" t="s">
        <v>22</v>
      </c>
      <c r="J122">
        <v>0.3</v>
      </c>
      <c r="L122">
        <v>13.4</v>
      </c>
      <c r="M122" t="s">
        <v>27</v>
      </c>
      <c r="N122" t="s">
        <v>287</v>
      </c>
      <c r="O122" t="s">
        <v>29</v>
      </c>
    </row>
    <row r="123" spans="1:15" x14ac:dyDescent="0.3">
      <c r="A123" t="s">
        <v>288</v>
      </c>
      <c r="B123" t="s">
        <v>224</v>
      </c>
      <c r="C123" t="s">
        <v>17</v>
      </c>
      <c r="D123" t="s">
        <v>286</v>
      </c>
      <c r="E123" t="s">
        <v>19</v>
      </c>
      <c r="G123" t="s">
        <v>227</v>
      </c>
      <c r="H123" t="s">
        <v>21</v>
      </c>
      <c r="I123" t="s">
        <v>22</v>
      </c>
      <c r="J123">
        <v>0.6</v>
      </c>
      <c r="L123">
        <v>13.4</v>
      </c>
      <c r="M123" t="s">
        <v>27</v>
      </c>
      <c r="N123" t="s">
        <v>287</v>
      </c>
      <c r="O123" t="s">
        <v>29</v>
      </c>
    </row>
    <row r="124" spans="1:15" x14ac:dyDescent="0.3">
      <c r="A124" t="s">
        <v>187</v>
      </c>
      <c r="B124" t="s">
        <v>224</v>
      </c>
      <c r="C124" t="s">
        <v>17</v>
      </c>
      <c r="D124" t="s">
        <v>286</v>
      </c>
      <c r="E124" t="s">
        <v>19</v>
      </c>
      <c r="G124" t="s">
        <v>227</v>
      </c>
      <c r="H124" t="s">
        <v>21</v>
      </c>
      <c r="I124" t="s">
        <v>22</v>
      </c>
      <c r="J124">
        <v>0.3</v>
      </c>
      <c r="L124">
        <v>13.4</v>
      </c>
      <c r="M124" t="s">
        <v>27</v>
      </c>
      <c r="N124" t="s">
        <v>287</v>
      </c>
      <c r="O124" t="s">
        <v>29</v>
      </c>
    </row>
    <row r="125" spans="1:15" x14ac:dyDescent="0.3">
      <c r="A125" t="s">
        <v>251</v>
      </c>
      <c r="B125" t="s">
        <v>224</v>
      </c>
      <c r="C125" t="s">
        <v>17</v>
      </c>
      <c r="D125" t="s">
        <v>286</v>
      </c>
      <c r="E125" t="s">
        <v>19</v>
      </c>
      <c r="G125" t="s">
        <v>227</v>
      </c>
      <c r="H125" t="s">
        <v>21</v>
      </c>
      <c r="I125" t="s">
        <v>22</v>
      </c>
      <c r="J125">
        <v>0.6</v>
      </c>
      <c r="L125">
        <v>13.4</v>
      </c>
      <c r="M125" t="s">
        <v>27</v>
      </c>
      <c r="N125" t="s">
        <v>287</v>
      </c>
      <c r="O125" t="s">
        <v>29</v>
      </c>
    </row>
    <row r="126" spans="1:15" x14ac:dyDescent="0.3">
      <c r="A126" t="s">
        <v>289</v>
      </c>
      <c r="B126" t="s">
        <v>224</v>
      </c>
      <c r="C126" t="s">
        <v>17</v>
      </c>
      <c r="D126" t="s">
        <v>286</v>
      </c>
      <c r="E126" t="s">
        <v>19</v>
      </c>
      <c r="G126" t="s">
        <v>227</v>
      </c>
      <c r="H126" t="s">
        <v>21</v>
      </c>
      <c r="I126" t="s">
        <v>22</v>
      </c>
      <c r="J126">
        <v>0.3</v>
      </c>
      <c r="L126">
        <v>13.4</v>
      </c>
      <c r="M126" t="s">
        <v>27</v>
      </c>
      <c r="N126" t="s">
        <v>287</v>
      </c>
      <c r="O126" t="s">
        <v>29</v>
      </c>
    </row>
    <row r="127" spans="1:15" x14ac:dyDescent="0.3">
      <c r="A127" t="s">
        <v>180</v>
      </c>
      <c r="B127" t="s">
        <v>224</v>
      </c>
      <c r="C127" t="s">
        <v>17</v>
      </c>
      <c r="D127" t="s">
        <v>286</v>
      </c>
      <c r="E127" t="s">
        <v>19</v>
      </c>
      <c r="G127" t="s">
        <v>227</v>
      </c>
      <c r="H127" t="s">
        <v>21</v>
      </c>
      <c r="I127" t="s">
        <v>22</v>
      </c>
      <c r="J127">
        <v>1</v>
      </c>
      <c r="L127">
        <v>13.4</v>
      </c>
      <c r="M127" t="s">
        <v>27</v>
      </c>
      <c r="N127" t="s">
        <v>287</v>
      </c>
      <c r="O127" t="s">
        <v>29</v>
      </c>
    </row>
    <row r="128" spans="1:15" x14ac:dyDescent="0.3">
      <c r="A128" t="s">
        <v>155</v>
      </c>
      <c r="B128" t="s">
        <v>224</v>
      </c>
      <c r="C128" t="s">
        <v>17</v>
      </c>
      <c r="D128" t="s">
        <v>290</v>
      </c>
      <c r="E128" t="s">
        <v>19</v>
      </c>
      <c r="G128" t="s">
        <v>227</v>
      </c>
      <c r="H128" t="s">
        <v>21</v>
      </c>
      <c r="I128" t="s">
        <v>22</v>
      </c>
      <c r="J128">
        <v>1</v>
      </c>
      <c r="L128">
        <v>13.2</v>
      </c>
      <c r="M128" t="s">
        <v>27</v>
      </c>
      <c r="N128" t="s">
        <v>291</v>
      </c>
      <c r="O128" t="s">
        <v>29</v>
      </c>
    </row>
    <row r="129" spans="1:15" x14ac:dyDescent="0.3">
      <c r="A129" t="s">
        <v>65</v>
      </c>
      <c r="B129" t="s">
        <v>224</v>
      </c>
      <c r="C129" t="s">
        <v>17</v>
      </c>
      <c r="D129" t="s">
        <v>290</v>
      </c>
      <c r="E129" t="s">
        <v>19</v>
      </c>
      <c r="G129" t="s">
        <v>227</v>
      </c>
      <c r="H129" t="s">
        <v>21</v>
      </c>
      <c r="I129" t="s">
        <v>22</v>
      </c>
      <c r="J129">
        <v>0.8</v>
      </c>
      <c r="L129">
        <v>13.2</v>
      </c>
      <c r="M129" t="s">
        <v>27</v>
      </c>
      <c r="N129" t="s">
        <v>291</v>
      </c>
      <c r="O129" t="s">
        <v>29</v>
      </c>
    </row>
    <row r="130" spans="1:15" x14ac:dyDescent="0.3">
      <c r="A130" t="s">
        <v>191</v>
      </c>
      <c r="B130" t="s">
        <v>224</v>
      </c>
      <c r="C130" t="s">
        <v>17</v>
      </c>
      <c r="D130" t="s">
        <v>290</v>
      </c>
      <c r="E130" t="s">
        <v>19</v>
      </c>
      <c r="G130" t="s">
        <v>227</v>
      </c>
      <c r="H130" t="s">
        <v>21</v>
      </c>
      <c r="I130" t="s">
        <v>22</v>
      </c>
      <c r="J130">
        <v>0.7</v>
      </c>
      <c r="L130">
        <v>13.2</v>
      </c>
      <c r="M130" t="s">
        <v>27</v>
      </c>
      <c r="N130" t="s">
        <v>291</v>
      </c>
      <c r="O130" t="s">
        <v>29</v>
      </c>
    </row>
    <row r="131" spans="1:15" x14ac:dyDescent="0.3">
      <c r="A131" t="s">
        <v>173</v>
      </c>
      <c r="B131" t="s">
        <v>224</v>
      </c>
      <c r="C131" t="s">
        <v>17</v>
      </c>
      <c r="D131" t="s">
        <v>290</v>
      </c>
      <c r="E131" t="s">
        <v>19</v>
      </c>
      <c r="G131" t="s">
        <v>227</v>
      </c>
      <c r="H131" t="s">
        <v>21</v>
      </c>
      <c r="I131" t="s">
        <v>22</v>
      </c>
      <c r="J131">
        <v>1</v>
      </c>
      <c r="L131">
        <v>13.2</v>
      </c>
      <c r="M131" t="s">
        <v>27</v>
      </c>
      <c r="N131" t="s">
        <v>291</v>
      </c>
      <c r="O131" t="s">
        <v>29</v>
      </c>
    </row>
    <row r="132" spans="1:15" x14ac:dyDescent="0.3">
      <c r="A132" t="s">
        <v>191</v>
      </c>
      <c r="B132" t="s">
        <v>224</v>
      </c>
      <c r="C132" t="s">
        <v>17</v>
      </c>
      <c r="D132" t="s">
        <v>292</v>
      </c>
      <c r="E132" t="s">
        <v>19</v>
      </c>
      <c r="G132" t="s">
        <v>227</v>
      </c>
      <c r="H132" t="s">
        <v>21</v>
      </c>
      <c r="I132" t="s">
        <v>22</v>
      </c>
      <c r="J132">
        <v>0.6</v>
      </c>
      <c r="L132">
        <v>4.7</v>
      </c>
      <c r="M132" t="s">
        <v>27</v>
      </c>
      <c r="N132" t="s">
        <v>293</v>
      </c>
      <c r="O132" t="s">
        <v>58</v>
      </c>
    </row>
    <row r="133" spans="1:15" x14ac:dyDescent="0.3">
      <c r="A133" t="s">
        <v>65</v>
      </c>
      <c r="B133" t="s">
        <v>224</v>
      </c>
      <c r="C133" t="s">
        <v>17</v>
      </c>
      <c r="D133" t="s">
        <v>292</v>
      </c>
      <c r="E133" t="s">
        <v>19</v>
      </c>
      <c r="G133" t="s">
        <v>227</v>
      </c>
      <c r="H133" t="s">
        <v>21</v>
      </c>
      <c r="I133" t="s">
        <v>22</v>
      </c>
      <c r="J133">
        <v>0.3</v>
      </c>
      <c r="L133">
        <v>4.7</v>
      </c>
      <c r="M133" t="s">
        <v>27</v>
      </c>
      <c r="N133" t="s">
        <v>293</v>
      </c>
      <c r="O133" t="s">
        <v>58</v>
      </c>
    </row>
    <row r="134" spans="1:15" x14ac:dyDescent="0.3">
      <c r="A134" t="s">
        <v>61</v>
      </c>
      <c r="B134" t="s">
        <v>224</v>
      </c>
      <c r="C134" t="s">
        <v>17</v>
      </c>
      <c r="D134" t="s">
        <v>292</v>
      </c>
      <c r="E134" t="s">
        <v>19</v>
      </c>
      <c r="G134" t="s">
        <v>227</v>
      </c>
      <c r="H134" t="s">
        <v>21</v>
      </c>
      <c r="I134" t="s">
        <v>22</v>
      </c>
      <c r="J134">
        <v>0.5</v>
      </c>
      <c r="L134">
        <v>4.7</v>
      </c>
      <c r="M134" t="s">
        <v>27</v>
      </c>
      <c r="N134" t="s">
        <v>293</v>
      </c>
      <c r="O134" t="s">
        <v>58</v>
      </c>
    </row>
    <row r="135" spans="1:15" x14ac:dyDescent="0.3">
      <c r="A135" t="s">
        <v>223</v>
      </c>
      <c r="B135" t="s">
        <v>224</v>
      </c>
      <c r="C135" t="s">
        <v>17</v>
      </c>
      <c r="D135" t="s">
        <v>292</v>
      </c>
      <c r="E135" t="s">
        <v>19</v>
      </c>
      <c r="G135" t="s">
        <v>227</v>
      </c>
      <c r="H135" t="s">
        <v>21</v>
      </c>
      <c r="I135" t="s">
        <v>22</v>
      </c>
      <c r="J135">
        <v>0.2</v>
      </c>
      <c r="L135">
        <v>4.7</v>
      </c>
      <c r="M135" t="s">
        <v>27</v>
      </c>
      <c r="N135" t="s">
        <v>293</v>
      </c>
      <c r="O135" t="s">
        <v>58</v>
      </c>
    </row>
    <row r="136" spans="1:15" x14ac:dyDescent="0.3">
      <c r="A136" t="s">
        <v>265</v>
      </c>
      <c r="B136" t="s">
        <v>224</v>
      </c>
      <c r="C136" t="s">
        <v>17</v>
      </c>
      <c r="D136" t="s">
        <v>292</v>
      </c>
      <c r="E136" t="s">
        <v>19</v>
      </c>
      <c r="G136" t="s">
        <v>227</v>
      </c>
      <c r="H136" t="s">
        <v>21</v>
      </c>
      <c r="I136" t="s">
        <v>22</v>
      </c>
      <c r="J136">
        <v>0.5</v>
      </c>
      <c r="L136">
        <v>4.7</v>
      </c>
      <c r="M136" t="s">
        <v>27</v>
      </c>
      <c r="N136" t="s">
        <v>293</v>
      </c>
      <c r="O136" t="s">
        <v>58</v>
      </c>
    </row>
    <row r="137" spans="1:15" x14ac:dyDescent="0.3">
      <c r="A137" t="s">
        <v>52</v>
      </c>
      <c r="B137" t="s">
        <v>224</v>
      </c>
      <c r="C137" t="s">
        <v>17</v>
      </c>
      <c r="D137" t="s">
        <v>294</v>
      </c>
      <c r="E137" t="s">
        <v>19</v>
      </c>
      <c r="G137" t="s">
        <v>227</v>
      </c>
      <c r="H137" t="s">
        <v>21</v>
      </c>
      <c r="I137" t="s">
        <v>22</v>
      </c>
      <c r="J137">
        <v>0.6</v>
      </c>
      <c r="L137">
        <v>8.4</v>
      </c>
      <c r="M137" t="s">
        <v>27</v>
      </c>
      <c r="N137" t="s">
        <v>259</v>
      </c>
      <c r="O137" t="s">
        <v>29</v>
      </c>
    </row>
    <row r="138" spans="1:15" x14ac:dyDescent="0.3">
      <c r="A138" t="s">
        <v>206</v>
      </c>
      <c r="B138" t="s">
        <v>224</v>
      </c>
      <c r="C138" t="s">
        <v>17</v>
      </c>
      <c r="D138" t="s">
        <v>294</v>
      </c>
      <c r="E138" t="s">
        <v>19</v>
      </c>
      <c r="G138" t="s">
        <v>227</v>
      </c>
      <c r="H138" t="s">
        <v>21</v>
      </c>
      <c r="I138" t="s">
        <v>22</v>
      </c>
      <c r="J138">
        <v>0.8</v>
      </c>
      <c r="L138">
        <v>8.4</v>
      </c>
      <c r="M138" t="s">
        <v>27</v>
      </c>
      <c r="N138" t="s">
        <v>259</v>
      </c>
      <c r="O138" t="s">
        <v>29</v>
      </c>
    </row>
    <row r="139" spans="1:15" x14ac:dyDescent="0.3">
      <c r="A139" t="s">
        <v>73</v>
      </c>
      <c r="B139" t="s">
        <v>224</v>
      </c>
      <c r="C139" t="s">
        <v>17</v>
      </c>
      <c r="D139" t="s">
        <v>295</v>
      </c>
      <c r="E139" t="s">
        <v>19</v>
      </c>
      <c r="G139" t="s">
        <v>227</v>
      </c>
      <c r="H139" t="s">
        <v>21</v>
      </c>
      <c r="I139" t="s">
        <v>22</v>
      </c>
      <c r="J139">
        <v>0.3</v>
      </c>
      <c r="L139">
        <v>8.9</v>
      </c>
      <c r="M139" t="s">
        <v>23</v>
      </c>
    </row>
    <row r="140" spans="1:15" x14ac:dyDescent="0.3">
      <c r="A140" t="s">
        <v>269</v>
      </c>
      <c r="B140" t="s">
        <v>224</v>
      </c>
      <c r="C140" t="s">
        <v>17</v>
      </c>
      <c r="D140" t="s">
        <v>295</v>
      </c>
      <c r="E140" t="s">
        <v>19</v>
      </c>
      <c r="G140" t="s">
        <v>227</v>
      </c>
      <c r="H140" t="s">
        <v>21</v>
      </c>
      <c r="I140" t="s">
        <v>22</v>
      </c>
      <c r="J140">
        <v>0.8</v>
      </c>
      <c r="L140">
        <v>8.9</v>
      </c>
      <c r="M140" t="s">
        <v>23</v>
      </c>
    </row>
    <row r="141" spans="1:15" x14ac:dyDescent="0.3">
      <c r="A141" t="s">
        <v>153</v>
      </c>
      <c r="B141" t="s">
        <v>224</v>
      </c>
      <c r="C141" t="s">
        <v>17</v>
      </c>
      <c r="D141" t="s">
        <v>296</v>
      </c>
      <c r="E141" t="s">
        <v>19</v>
      </c>
      <c r="G141" t="s">
        <v>227</v>
      </c>
      <c r="H141" t="s">
        <v>21</v>
      </c>
      <c r="I141" t="s">
        <v>22</v>
      </c>
      <c r="J141">
        <v>0.8</v>
      </c>
      <c r="L141">
        <v>2.6</v>
      </c>
      <c r="M141" t="s">
        <v>23</v>
      </c>
    </row>
    <row r="142" spans="1:15" x14ac:dyDescent="0.3">
      <c r="A142" t="s">
        <v>46</v>
      </c>
      <c r="B142" t="s">
        <v>224</v>
      </c>
      <c r="C142" t="s">
        <v>17</v>
      </c>
      <c r="D142" t="s">
        <v>297</v>
      </c>
      <c r="E142" t="s">
        <v>19</v>
      </c>
      <c r="G142" t="s">
        <v>227</v>
      </c>
      <c r="H142" t="s">
        <v>21</v>
      </c>
      <c r="I142" t="s">
        <v>22</v>
      </c>
      <c r="J142">
        <v>0.4</v>
      </c>
      <c r="L142">
        <v>6.8</v>
      </c>
      <c r="M142" t="s">
        <v>23</v>
      </c>
    </row>
    <row r="143" spans="1:15" x14ac:dyDescent="0.3">
      <c r="A143" t="s">
        <v>65</v>
      </c>
      <c r="B143" t="s">
        <v>224</v>
      </c>
      <c r="C143" t="s">
        <v>17</v>
      </c>
      <c r="D143" t="s">
        <v>297</v>
      </c>
      <c r="E143" t="s">
        <v>19</v>
      </c>
      <c r="G143" t="s">
        <v>227</v>
      </c>
      <c r="H143" t="s">
        <v>21</v>
      </c>
      <c r="I143" t="s">
        <v>22</v>
      </c>
      <c r="J143">
        <v>0.8</v>
      </c>
      <c r="L143">
        <v>6.8</v>
      </c>
      <c r="M143" t="s">
        <v>23</v>
      </c>
    </row>
    <row r="144" spans="1:15" x14ac:dyDescent="0.3">
      <c r="A144" t="s">
        <v>64</v>
      </c>
      <c r="B144" t="s">
        <v>224</v>
      </c>
      <c r="C144" t="s">
        <v>17</v>
      </c>
      <c r="D144" t="s">
        <v>297</v>
      </c>
      <c r="E144" t="s">
        <v>19</v>
      </c>
      <c r="G144" t="s">
        <v>227</v>
      </c>
      <c r="H144" t="s">
        <v>21</v>
      </c>
      <c r="I144" t="s">
        <v>22</v>
      </c>
      <c r="J144">
        <v>0.8</v>
      </c>
      <c r="L144">
        <v>6.8</v>
      </c>
      <c r="M144" t="s">
        <v>23</v>
      </c>
    </row>
    <row r="145" spans="1:15" x14ac:dyDescent="0.3">
      <c r="A145" t="s">
        <v>59</v>
      </c>
      <c r="B145" t="s">
        <v>224</v>
      </c>
      <c r="C145" t="s">
        <v>17</v>
      </c>
      <c r="D145" t="s">
        <v>298</v>
      </c>
      <c r="E145" t="s">
        <v>19</v>
      </c>
      <c r="G145" t="s">
        <v>227</v>
      </c>
      <c r="H145" t="s">
        <v>21</v>
      </c>
      <c r="I145" t="s">
        <v>22</v>
      </c>
      <c r="J145">
        <v>0.7</v>
      </c>
      <c r="L145">
        <v>4.3</v>
      </c>
      <c r="M145" t="s">
        <v>23</v>
      </c>
    </row>
    <row r="146" spans="1:15" x14ac:dyDescent="0.3">
      <c r="A146" t="s">
        <v>25</v>
      </c>
      <c r="B146" t="s">
        <v>224</v>
      </c>
      <c r="C146" t="s">
        <v>17</v>
      </c>
      <c r="D146" t="s">
        <v>298</v>
      </c>
      <c r="E146" t="s">
        <v>19</v>
      </c>
      <c r="G146" t="s">
        <v>227</v>
      </c>
      <c r="H146" t="s">
        <v>21</v>
      </c>
      <c r="I146" t="s">
        <v>22</v>
      </c>
      <c r="J146">
        <v>0.4</v>
      </c>
      <c r="L146">
        <v>4.3</v>
      </c>
      <c r="M146" t="s">
        <v>23</v>
      </c>
    </row>
    <row r="147" spans="1:15" x14ac:dyDescent="0.3">
      <c r="A147" t="s">
        <v>25</v>
      </c>
      <c r="B147" t="s">
        <v>224</v>
      </c>
      <c r="C147" t="s">
        <v>17</v>
      </c>
      <c r="D147" t="s">
        <v>299</v>
      </c>
      <c r="E147" t="s">
        <v>19</v>
      </c>
      <c r="G147" t="s">
        <v>227</v>
      </c>
      <c r="H147" t="s">
        <v>21</v>
      </c>
      <c r="I147" t="s">
        <v>22</v>
      </c>
      <c r="J147">
        <v>0.6</v>
      </c>
      <c r="L147">
        <v>7.1</v>
      </c>
      <c r="M147" t="s">
        <v>27</v>
      </c>
      <c r="N147" t="s">
        <v>300</v>
      </c>
      <c r="O147" t="s">
        <v>29</v>
      </c>
    </row>
    <row r="148" spans="1:15" x14ac:dyDescent="0.3">
      <c r="A148" t="s">
        <v>275</v>
      </c>
      <c r="B148" t="s">
        <v>224</v>
      </c>
      <c r="C148" t="s">
        <v>17</v>
      </c>
      <c r="D148" t="s">
        <v>301</v>
      </c>
      <c r="E148" t="s">
        <v>19</v>
      </c>
      <c r="G148" t="s">
        <v>227</v>
      </c>
      <c r="H148" t="s">
        <v>21</v>
      </c>
      <c r="I148" t="s">
        <v>22</v>
      </c>
      <c r="J148">
        <v>0.9</v>
      </c>
      <c r="L148">
        <v>6.7</v>
      </c>
      <c r="M148" t="s">
        <v>23</v>
      </c>
    </row>
    <row r="149" spans="1:15" x14ac:dyDescent="0.3">
      <c r="A149" t="s">
        <v>160</v>
      </c>
      <c r="B149" t="s">
        <v>224</v>
      </c>
      <c r="C149" t="s">
        <v>17</v>
      </c>
      <c r="D149" t="s">
        <v>301</v>
      </c>
      <c r="E149" t="s">
        <v>19</v>
      </c>
      <c r="G149" t="s">
        <v>227</v>
      </c>
      <c r="H149" t="s">
        <v>21</v>
      </c>
      <c r="I149" t="s">
        <v>22</v>
      </c>
      <c r="J149">
        <v>0.8</v>
      </c>
      <c r="L149">
        <v>6.7</v>
      </c>
      <c r="M149" t="s">
        <v>23</v>
      </c>
    </row>
    <row r="150" spans="1:15" x14ac:dyDescent="0.3">
      <c r="A150" t="s">
        <v>69</v>
      </c>
      <c r="B150" t="s">
        <v>224</v>
      </c>
      <c r="C150" t="s">
        <v>17</v>
      </c>
      <c r="D150" t="s">
        <v>302</v>
      </c>
      <c r="E150" t="s">
        <v>19</v>
      </c>
      <c r="G150" t="s">
        <v>227</v>
      </c>
      <c r="H150" t="s">
        <v>21</v>
      </c>
      <c r="I150" t="s">
        <v>22</v>
      </c>
      <c r="J150">
        <v>0.7</v>
      </c>
      <c r="L150">
        <v>18.2</v>
      </c>
      <c r="M150" t="s">
        <v>27</v>
      </c>
      <c r="N150" t="s">
        <v>40</v>
      </c>
      <c r="O150" t="s">
        <v>29</v>
      </c>
    </row>
    <row r="151" spans="1:15" x14ac:dyDescent="0.3">
      <c r="A151" t="s">
        <v>25</v>
      </c>
      <c r="B151" t="s">
        <v>224</v>
      </c>
      <c r="C151" t="s">
        <v>17</v>
      </c>
      <c r="D151" t="s">
        <v>302</v>
      </c>
      <c r="E151" t="s">
        <v>19</v>
      </c>
      <c r="G151" t="s">
        <v>227</v>
      </c>
      <c r="H151" t="s">
        <v>21</v>
      </c>
      <c r="I151" t="s">
        <v>22</v>
      </c>
      <c r="J151">
        <v>0.4</v>
      </c>
      <c r="L151">
        <v>18.2</v>
      </c>
      <c r="M151" t="s">
        <v>27</v>
      </c>
      <c r="N151" t="s">
        <v>40</v>
      </c>
      <c r="O151" t="s">
        <v>29</v>
      </c>
    </row>
    <row r="152" spans="1:15" x14ac:dyDescent="0.3">
      <c r="A152" t="s">
        <v>230</v>
      </c>
      <c r="B152" t="s">
        <v>224</v>
      </c>
      <c r="C152" t="s">
        <v>17</v>
      </c>
      <c r="D152" t="s">
        <v>302</v>
      </c>
      <c r="E152" t="s">
        <v>19</v>
      </c>
      <c r="G152" t="s">
        <v>227</v>
      </c>
      <c r="H152" t="s">
        <v>21</v>
      </c>
      <c r="I152" t="s">
        <v>22</v>
      </c>
      <c r="J152">
        <v>0.2</v>
      </c>
      <c r="L152">
        <v>18.2</v>
      </c>
      <c r="M152" t="s">
        <v>27</v>
      </c>
      <c r="N152" t="s">
        <v>40</v>
      </c>
      <c r="O152" t="s">
        <v>29</v>
      </c>
    </row>
    <row r="153" spans="1:15" x14ac:dyDescent="0.3">
      <c r="A153" t="s">
        <v>43</v>
      </c>
      <c r="B153" t="s">
        <v>224</v>
      </c>
      <c r="C153" t="s">
        <v>17</v>
      </c>
      <c r="D153" t="s">
        <v>302</v>
      </c>
      <c r="E153" t="s">
        <v>19</v>
      </c>
      <c r="G153" t="s">
        <v>227</v>
      </c>
      <c r="H153" t="s">
        <v>21</v>
      </c>
      <c r="I153" t="s">
        <v>22</v>
      </c>
      <c r="J153">
        <v>0.6</v>
      </c>
      <c r="L153">
        <v>18.2</v>
      </c>
      <c r="M153" t="s">
        <v>27</v>
      </c>
      <c r="N153" t="s">
        <v>40</v>
      </c>
      <c r="O153" t="s">
        <v>29</v>
      </c>
    </row>
    <row r="154" spans="1:15" x14ac:dyDescent="0.3">
      <c r="A154" t="s">
        <v>153</v>
      </c>
      <c r="B154" t="s">
        <v>224</v>
      </c>
      <c r="C154" t="s">
        <v>17</v>
      </c>
      <c r="D154" t="s">
        <v>302</v>
      </c>
      <c r="E154" t="s">
        <v>19</v>
      </c>
      <c r="G154" t="s">
        <v>227</v>
      </c>
      <c r="H154" t="s">
        <v>21</v>
      </c>
      <c r="I154" t="s">
        <v>22</v>
      </c>
      <c r="J154">
        <v>0.8</v>
      </c>
      <c r="L154">
        <v>18.2</v>
      </c>
      <c r="M154" t="s">
        <v>27</v>
      </c>
      <c r="N154" t="s">
        <v>40</v>
      </c>
      <c r="O154" t="s">
        <v>29</v>
      </c>
    </row>
    <row r="155" spans="1:15" x14ac:dyDescent="0.3">
      <c r="A155" t="s">
        <v>269</v>
      </c>
      <c r="B155" t="s">
        <v>224</v>
      </c>
      <c r="C155" t="s">
        <v>17</v>
      </c>
      <c r="D155" t="s">
        <v>302</v>
      </c>
      <c r="E155" t="s">
        <v>19</v>
      </c>
      <c r="G155" t="s">
        <v>227</v>
      </c>
      <c r="H155" t="s">
        <v>21</v>
      </c>
      <c r="I155" t="s">
        <v>22</v>
      </c>
      <c r="J155">
        <v>0.7</v>
      </c>
      <c r="L155">
        <v>18.2</v>
      </c>
      <c r="M155" t="s">
        <v>27</v>
      </c>
      <c r="N155" t="s">
        <v>40</v>
      </c>
      <c r="O155" t="s">
        <v>29</v>
      </c>
    </row>
    <row r="156" spans="1:15" x14ac:dyDescent="0.3">
      <c r="A156" t="s">
        <v>61</v>
      </c>
      <c r="B156" t="s">
        <v>224</v>
      </c>
      <c r="C156" t="s">
        <v>17</v>
      </c>
      <c r="D156" t="s">
        <v>303</v>
      </c>
      <c r="E156" t="s">
        <v>19</v>
      </c>
      <c r="G156" t="s">
        <v>227</v>
      </c>
      <c r="H156" t="s">
        <v>21</v>
      </c>
      <c r="I156" t="s">
        <v>22</v>
      </c>
      <c r="J156">
        <v>0.7</v>
      </c>
      <c r="L156">
        <v>10.9</v>
      </c>
      <c r="M156" t="s">
        <v>23</v>
      </c>
    </row>
    <row r="157" spans="1:15" x14ac:dyDescent="0.3">
      <c r="A157" t="s">
        <v>265</v>
      </c>
      <c r="B157" t="s">
        <v>224</v>
      </c>
      <c r="C157" t="s">
        <v>17</v>
      </c>
      <c r="D157" t="s">
        <v>303</v>
      </c>
      <c r="E157" t="s">
        <v>19</v>
      </c>
      <c r="G157" t="s">
        <v>227</v>
      </c>
      <c r="H157" t="s">
        <v>21</v>
      </c>
      <c r="I157" t="s">
        <v>22</v>
      </c>
      <c r="J157">
        <v>0.5</v>
      </c>
      <c r="L157">
        <v>10.9</v>
      </c>
      <c r="M157" t="s">
        <v>23</v>
      </c>
    </row>
    <row r="158" spans="1:15" x14ac:dyDescent="0.3">
      <c r="A158" t="s">
        <v>245</v>
      </c>
      <c r="B158" t="s">
        <v>224</v>
      </c>
      <c r="C158" t="s">
        <v>17</v>
      </c>
      <c r="D158" t="s">
        <v>304</v>
      </c>
      <c r="E158" t="s">
        <v>19</v>
      </c>
      <c r="G158" t="s">
        <v>227</v>
      </c>
      <c r="H158" t="s">
        <v>21</v>
      </c>
      <c r="I158" t="s">
        <v>22</v>
      </c>
      <c r="J158">
        <v>0.3</v>
      </c>
      <c r="L158">
        <v>1.8</v>
      </c>
      <c r="M158" t="s">
        <v>23</v>
      </c>
    </row>
    <row r="159" spans="1:15" x14ac:dyDescent="0.3">
      <c r="A159" t="s">
        <v>59</v>
      </c>
      <c r="B159" t="s">
        <v>224</v>
      </c>
      <c r="C159" t="s">
        <v>17</v>
      </c>
      <c r="D159" t="s">
        <v>305</v>
      </c>
      <c r="E159" t="s">
        <v>19</v>
      </c>
      <c r="G159" t="s">
        <v>227</v>
      </c>
      <c r="H159" t="s">
        <v>21</v>
      </c>
      <c r="I159" t="s">
        <v>22</v>
      </c>
      <c r="J159">
        <v>0.8</v>
      </c>
      <c r="L159">
        <v>8.1999999999999993</v>
      </c>
      <c r="M159" t="s">
        <v>27</v>
      </c>
      <c r="N159" t="s">
        <v>300</v>
      </c>
      <c r="O159" t="s">
        <v>29</v>
      </c>
    </row>
    <row r="160" spans="1:15" x14ac:dyDescent="0.3">
      <c r="A160" t="s">
        <v>25</v>
      </c>
      <c r="B160" t="s">
        <v>224</v>
      </c>
      <c r="C160" t="s">
        <v>17</v>
      </c>
      <c r="D160" t="s">
        <v>305</v>
      </c>
      <c r="E160" t="s">
        <v>19</v>
      </c>
      <c r="G160" t="s">
        <v>227</v>
      </c>
      <c r="H160" t="s">
        <v>21</v>
      </c>
      <c r="I160" t="s">
        <v>22</v>
      </c>
      <c r="J160">
        <v>0.5</v>
      </c>
      <c r="L160">
        <v>8.1999999999999993</v>
      </c>
      <c r="M160" t="s">
        <v>27</v>
      </c>
      <c r="N160" t="s">
        <v>300</v>
      </c>
      <c r="O160" t="s">
        <v>29</v>
      </c>
    </row>
    <row r="161" spans="1:15" x14ac:dyDescent="0.3">
      <c r="A161" t="s">
        <v>25</v>
      </c>
      <c r="B161" t="s">
        <v>224</v>
      </c>
      <c r="C161" t="s">
        <v>17</v>
      </c>
      <c r="D161" t="s">
        <v>306</v>
      </c>
      <c r="E161" t="s">
        <v>19</v>
      </c>
      <c r="G161" t="s">
        <v>227</v>
      </c>
      <c r="H161" t="s">
        <v>21</v>
      </c>
      <c r="I161" t="s">
        <v>22</v>
      </c>
      <c r="J161">
        <v>0.6</v>
      </c>
      <c r="L161">
        <v>4.8</v>
      </c>
      <c r="M161" t="s">
        <v>27</v>
      </c>
      <c r="N161" t="s">
        <v>300</v>
      </c>
      <c r="O161" t="s">
        <v>29</v>
      </c>
    </row>
    <row r="162" spans="1:15" x14ac:dyDescent="0.3">
      <c r="A162" t="s">
        <v>173</v>
      </c>
      <c r="B162" t="s">
        <v>224</v>
      </c>
      <c r="C162" t="s">
        <v>17</v>
      </c>
      <c r="D162" t="s">
        <v>307</v>
      </c>
      <c r="E162" t="s">
        <v>19</v>
      </c>
      <c r="G162" t="s">
        <v>227</v>
      </c>
      <c r="H162" t="s">
        <v>21</v>
      </c>
      <c r="I162" t="s">
        <v>22</v>
      </c>
      <c r="J162">
        <v>0.5</v>
      </c>
      <c r="L162">
        <v>11.2</v>
      </c>
      <c r="M162" t="s">
        <v>27</v>
      </c>
      <c r="N162" t="s">
        <v>308</v>
      </c>
      <c r="O162" t="s">
        <v>29</v>
      </c>
    </row>
    <row r="163" spans="1:15" x14ac:dyDescent="0.3">
      <c r="A163" t="s">
        <v>191</v>
      </c>
      <c r="B163" t="s">
        <v>224</v>
      </c>
      <c r="C163" t="s">
        <v>17</v>
      </c>
      <c r="D163" t="s">
        <v>307</v>
      </c>
      <c r="E163" t="s">
        <v>19</v>
      </c>
      <c r="G163" t="s">
        <v>227</v>
      </c>
      <c r="H163" t="s">
        <v>21</v>
      </c>
      <c r="I163" t="s">
        <v>22</v>
      </c>
      <c r="J163">
        <v>0.3</v>
      </c>
      <c r="L163">
        <v>11.2</v>
      </c>
      <c r="M163" t="s">
        <v>27</v>
      </c>
      <c r="N163" t="s">
        <v>308</v>
      </c>
      <c r="O163" t="s">
        <v>29</v>
      </c>
    </row>
    <row r="164" spans="1:15" x14ac:dyDescent="0.3">
      <c r="A164" t="s">
        <v>187</v>
      </c>
      <c r="B164" t="s">
        <v>224</v>
      </c>
      <c r="C164" t="s">
        <v>17</v>
      </c>
      <c r="D164" t="s">
        <v>307</v>
      </c>
      <c r="E164" t="s">
        <v>19</v>
      </c>
      <c r="G164" t="s">
        <v>227</v>
      </c>
      <c r="H164" t="s">
        <v>21</v>
      </c>
      <c r="I164" t="s">
        <v>22</v>
      </c>
      <c r="J164">
        <v>1</v>
      </c>
      <c r="L164">
        <v>11.2</v>
      </c>
      <c r="M164" t="s">
        <v>27</v>
      </c>
      <c r="N164" t="s">
        <v>308</v>
      </c>
      <c r="O164" t="s">
        <v>29</v>
      </c>
    </row>
    <row r="165" spans="1:15" x14ac:dyDescent="0.3">
      <c r="A165" t="s">
        <v>34</v>
      </c>
      <c r="B165" t="s">
        <v>224</v>
      </c>
      <c r="C165" t="s">
        <v>17</v>
      </c>
      <c r="D165" t="s">
        <v>307</v>
      </c>
      <c r="E165" t="s">
        <v>19</v>
      </c>
      <c r="G165" t="s">
        <v>227</v>
      </c>
      <c r="H165" t="s">
        <v>21</v>
      </c>
      <c r="I165" t="s">
        <v>22</v>
      </c>
      <c r="J165">
        <v>0.8</v>
      </c>
      <c r="L165">
        <v>11.2</v>
      </c>
      <c r="M165" t="s">
        <v>27</v>
      </c>
      <c r="N165" t="s">
        <v>308</v>
      </c>
      <c r="O165" t="s">
        <v>29</v>
      </c>
    </row>
    <row r="166" spans="1:15" x14ac:dyDescent="0.3">
      <c r="A166" t="s">
        <v>230</v>
      </c>
      <c r="B166" t="s">
        <v>224</v>
      </c>
      <c r="C166" t="s">
        <v>17</v>
      </c>
      <c r="D166" t="s">
        <v>307</v>
      </c>
      <c r="E166" t="s">
        <v>19</v>
      </c>
      <c r="G166" t="s">
        <v>227</v>
      </c>
      <c r="H166" t="s">
        <v>21</v>
      </c>
      <c r="I166" t="s">
        <v>22</v>
      </c>
      <c r="J166">
        <v>0.8</v>
      </c>
      <c r="L166">
        <v>11.2</v>
      </c>
      <c r="M166" t="s">
        <v>27</v>
      </c>
      <c r="N166" t="s">
        <v>308</v>
      </c>
      <c r="O166" t="s">
        <v>29</v>
      </c>
    </row>
    <row r="167" spans="1:15" x14ac:dyDescent="0.3">
      <c r="A167" t="s">
        <v>238</v>
      </c>
      <c r="B167" t="s">
        <v>224</v>
      </c>
      <c r="C167" t="s">
        <v>17</v>
      </c>
      <c r="D167" t="s">
        <v>307</v>
      </c>
      <c r="E167" t="s">
        <v>19</v>
      </c>
      <c r="G167" t="s">
        <v>227</v>
      </c>
      <c r="H167" t="s">
        <v>21</v>
      </c>
      <c r="I167" t="s">
        <v>22</v>
      </c>
      <c r="J167">
        <v>0.3</v>
      </c>
      <c r="L167">
        <v>11.2</v>
      </c>
      <c r="M167" t="s">
        <v>27</v>
      </c>
      <c r="N167" t="s">
        <v>308</v>
      </c>
      <c r="O167" t="s">
        <v>29</v>
      </c>
    </row>
    <row r="168" spans="1:15" x14ac:dyDescent="0.3">
      <c r="A168" t="s">
        <v>15</v>
      </c>
      <c r="B168" t="s">
        <v>224</v>
      </c>
      <c r="C168" t="s">
        <v>17</v>
      </c>
      <c r="D168" t="s">
        <v>307</v>
      </c>
      <c r="E168" t="s">
        <v>19</v>
      </c>
      <c r="G168" t="s">
        <v>227</v>
      </c>
      <c r="H168" t="s">
        <v>21</v>
      </c>
      <c r="I168" t="s">
        <v>22</v>
      </c>
      <c r="J168">
        <v>1</v>
      </c>
      <c r="L168">
        <v>11.2</v>
      </c>
      <c r="M168" t="s">
        <v>27</v>
      </c>
      <c r="N168" t="s">
        <v>308</v>
      </c>
      <c r="O168" t="s">
        <v>29</v>
      </c>
    </row>
    <row r="169" spans="1:15" x14ac:dyDescent="0.3">
      <c r="A169" t="s">
        <v>155</v>
      </c>
      <c r="B169" t="s">
        <v>224</v>
      </c>
      <c r="C169" t="s">
        <v>17</v>
      </c>
      <c r="D169" t="s">
        <v>307</v>
      </c>
      <c r="E169" t="s">
        <v>19</v>
      </c>
      <c r="G169" t="s">
        <v>227</v>
      </c>
      <c r="H169" t="s">
        <v>21</v>
      </c>
      <c r="I169" t="s">
        <v>22</v>
      </c>
      <c r="J169">
        <v>0.8</v>
      </c>
      <c r="L169">
        <v>11.2</v>
      </c>
      <c r="M169" t="s">
        <v>27</v>
      </c>
      <c r="N169" t="s">
        <v>308</v>
      </c>
      <c r="O169" t="s">
        <v>29</v>
      </c>
    </row>
    <row r="170" spans="1:15" x14ac:dyDescent="0.3">
      <c r="A170" t="s">
        <v>288</v>
      </c>
      <c r="B170" t="s">
        <v>224</v>
      </c>
      <c r="C170" t="s">
        <v>17</v>
      </c>
      <c r="D170" t="s">
        <v>307</v>
      </c>
      <c r="E170" t="s">
        <v>19</v>
      </c>
      <c r="G170" t="s">
        <v>227</v>
      </c>
      <c r="H170" t="s">
        <v>21</v>
      </c>
      <c r="I170" t="s">
        <v>22</v>
      </c>
      <c r="J170">
        <v>0.3</v>
      </c>
      <c r="L170">
        <v>11.2</v>
      </c>
      <c r="M170" t="s">
        <v>27</v>
      </c>
      <c r="N170" t="s">
        <v>308</v>
      </c>
      <c r="O170" t="s">
        <v>29</v>
      </c>
    </row>
    <row r="171" spans="1:15" x14ac:dyDescent="0.3">
      <c r="A171" t="s">
        <v>59</v>
      </c>
      <c r="B171" t="s">
        <v>224</v>
      </c>
      <c r="C171" t="s">
        <v>17</v>
      </c>
      <c r="D171" t="s">
        <v>307</v>
      </c>
      <c r="E171" t="s">
        <v>19</v>
      </c>
      <c r="G171" t="s">
        <v>227</v>
      </c>
      <c r="H171" t="s">
        <v>21</v>
      </c>
      <c r="I171" t="s">
        <v>22</v>
      </c>
      <c r="J171">
        <v>0.9</v>
      </c>
      <c r="L171">
        <v>11.2</v>
      </c>
      <c r="M171" t="s">
        <v>27</v>
      </c>
      <c r="N171" t="s">
        <v>308</v>
      </c>
      <c r="O171" t="s">
        <v>29</v>
      </c>
    </row>
    <row r="172" spans="1:15" x14ac:dyDescent="0.3">
      <c r="A172" t="s">
        <v>46</v>
      </c>
      <c r="B172" t="s">
        <v>224</v>
      </c>
      <c r="C172" t="s">
        <v>17</v>
      </c>
      <c r="D172" t="s">
        <v>307</v>
      </c>
      <c r="E172" t="s">
        <v>19</v>
      </c>
      <c r="G172" t="s">
        <v>227</v>
      </c>
      <c r="H172" t="s">
        <v>21</v>
      </c>
      <c r="I172" t="s">
        <v>22</v>
      </c>
      <c r="J172">
        <v>0.4</v>
      </c>
      <c r="L172">
        <v>11.2</v>
      </c>
      <c r="M172" t="s">
        <v>27</v>
      </c>
      <c r="N172" t="s">
        <v>308</v>
      </c>
      <c r="O172" t="s">
        <v>29</v>
      </c>
    </row>
    <row r="173" spans="1:15" x14ac:dyDescent="0.3">
      <c r="A173" t="s">
        <v>237</v>
      </c>
      <c r="B173" t="s">
        <v>224</v>
      </c>
      <c r="C173" t="s">
        <v>17</v>
      </c>
      <c r="D173" t="s">
        <v>309</v>
      </c>
      <c r="E173" t="s">
        <v>19</v>
      </c>
      <c r="G173" t="s">
        <v>227</v>
      </c>
      <c r="H173" t="s">
        <v>21</v>
      </c>
      <c r="I173" t="s">
        <v>22</v>
      </c>
      <c r="J173">
        <v>0.6</v>
      </c>
      <c r="L173">
        <v>14.3</v>
      </c>
      <c r="M173" t="s">
        <v>27</v>
      </c>
      <c r="N173" t="s">
        <v>209</v>
      </c>
      <c r="O173" t="s">
        <v>29</v>
      </c>
    </row>
    <row r="174" spans="1:15" x14ac:dyDescent="0.3">
      <c r="A174" t="s">
        <v>275</v>
      </c>
      <c r="B174" t="s">
        <v>224</v>
      </c>
      <c r="C174" t="s">
        <v>17</v>
      </c>
      <c r="D174" t="s">
        <v>309</v>
      </c>
      <c r="E174" t="s">
        <v>19</v>
      </c>
      <c r="G174" t="s">
        <v>227</v>
      </c>
      <c r="H174" t="s">
        <v>21</v>
      </c>
      <c r="I174" t="s">
        <v>22</v>
      </c>
      <c r="J174">
        <v>0.9</v>
      </c>
      <c r="L174">
        <v>14.3</v>
      </c>
      <c r="M174" t="s">
        <v>27</v>
      </c>
      <c r="N174" t="s">
        <v>209</v>
      </c>
      <c r="O174" t="s">
        <v>29</v>
      </c>
    </row>
    <row r="175" spans="1:15" x14ac:dyDescent="0.3">
      <c r="A175" t="s">
        <v>269</v>
      </c>
      <c r="B175" t="s">
        <v>224</v>
      </c>
      <c r="C175" t="s">
        <v>17</v>
      </c>
      <c r="D175" t="s">
        <v>309</v>
      </c>
      <c r="E175" t="s">
        <v>19</v>
      </c>
      <c r="G175" t="s">
        <v>227</v>
      </c>
      <c r="H175" t="s">
        <v>21</v>
      </c>
      <c r="I175" t="s">
        <v>22</v>
      </c>
      <c r="J175">
        <v>0.6</v>
      </c>
      <c r="L175">
        <v>14.3</v>
      </c>
      <c r="M175" t="s">
        <v>27</v>
      </c>
      <c r="N175" t="s">
        <v>209</v>
      </c>
      <c r="O175" t="s">
        <v>29</v>
      </c>
    </row>
    <row r="176" spans="1:15" x14ac:dyDescent="0.3">
      <c r="A176" t="s">
        <v>160</v>
      </c>
      <c r="B176" t="s">
        <v>224</v>
      </c>
      <c r="C176" t="s">
        <v>17</v>
      </c>
      <c r="D176" t="s">
        <v>309</v>
      </c>
      <c r="E176" t="s">
        <v>19</v>
      </c>
      <c r="G176" t="s">
        <v>227</v>
      </c>
      <c r="H176" t="s">
        <v>21</v>
      </c>
      <c r="I176" t="s">
        <v>22</v>
      </c>
      <c r="J176">
        <v>0.7</v>
      </c>
      <c r="L176">
        <v>14.3</v>
      </c>
      <c r="M176" t="s">
        <v>27</v>
      </c>
      <c r="N176" t="s">
        <v>209</v>
      </c>
      <c r="O176" t="s">
        <v>29</v>
      </c>
    </row>
    <row r="177" spans="1:15" x14ac:dyDescent="0.3">
      <c r="A177" t="s">
        <v>175</v>
      </c>
      <c r="B177" t="s">
        <v>224</v>
      </c>
      <c r="C177" t="s">
        <v>17</v>
      </c>
      <c r="D177" t="s">
        <v>309</v>
      </c>
      <c r="E177" t="s">
        <v>19</v>
      </c>
      <c r="G177" t="s">
        <v>227</v>
      </c>
      <c r="H177" t="s">
        <v>21</v>
      </c>
      <c r="I177" t="s">
        <v>22</v>
      </c>
      <c r="J177">
        <v>0.9</v>
      </c>
      <c r="L177">
        <v>14.3</v>
      </c>
      <c r="M177" t="s">
        <v>27</v>
      </c>
      <c r="N177" t="s">
        <v>209</v>
      </c>
      <c r="O177" t="s">
        <v>29</v>
      </c>
    </row>
    <row r="178" spans="1:15" x14ac:dyDescent="0.3">
      <c r="A178" t="s">
        <v>247</v>
      </c>
      <c r="B178" t="s">
        <v>224</v>
      </c>
      <c r="C178" t="s">
        <v>17</v>
      </c>
      <c r="D178" t="s">
        <v>309</v>
      </c>
      <c r="E178" t="s">
        <v>19</v>
      </c>
      <c r="G178" t="s">
        <v>227</v>
      </c>
      <c r="H178" t="s">
        <v>21</v>
      </c>
      <c r="I178" t="s">
        <v>22</v>
      </c>
      <c r="J178">
        <v>0.4</v>
      </c>
      <c r="L178">
        <v>14.3</v>
      </c>
      <c r="M178" t="s">
        <v>27</v>
      </c>
      <c r="N178" t="s">
        <v>209</v>
      </c>
      <c r="O178" t="s">
        <v>29</v>
      </c>
    </row>
    <row r="179" spans="1:15" x14ac:dyDescent="0.3">
      <c r="A179" t="s">
        <v>175</v>
      </c>
      <c r="B179" t="s">
        <v>224</v>
      </c>
      <c r="C179" t="s">
        <v>17</v>
      </c>
      <c r="D179" t="s">
        <v>309</v>
      </c>
      <c r="E179" t="s">
        <v>19</v>
      </c>
      <c r="G179" t="s">
        <v>227</v>
      </c>
      <c r="H179" t="s">
        <v>21</v>
      </c>
      <c r="I179" t="s">
        <v>22</v>
      </c>
      <c r="J179">
        <v>1.2</v>
      </c>
      <c r="L179">
        <v>14.3</v>
      </c>
      <c r="M179" t="s">
        <v>27</v>
      </c>
      <c r="N179" t="s">
        <v>209</v>
      </c>
      <c r="O179" t="s">
        <v>29</v>
      </c>
    </row>
    <row r="180" spans="1:15" x14ac:dyDescent="0.3">
      <c r="A180" t="s">
        <v>289</v>
      </c>
      <c r="B180" t="s">
        <v>224</v>
      </c>
      <c r="C180" t="s">
        <v>17</v>
      </c>
      <c r="D180" t="s">
        <v>309</v>
      </c>
      <c r="E180" t="s">
        <v>19</v>
      </c>
      <c r="G180" t="s">
        <v>227</v>
      </c>
      <c r="H180" t="s">
        <v>21</v>
      </c>
      <c r="I180" t="s">
        <v>22</v>
      </c>
      <c r="J180">
        <v>0.2</v>
      </c>
      <c r="L180">
        <v>14.3</v>
      </c>
      <c r="M180" t="s">
        <v>27</v>
      </c>
      <c r="N180" t="s">
        <v>209</v>
      </c>
      <c r="O180" t="s">
        <v>29</v>
      </c>
    </row>
    <row r="181" spans="1:15" x14ac:dyDescent="0.3">
      <c r="A181" t="s">
        <v>254</v>
      </c>
      <c r="B181" t="s">
        <v>224</v>
      </c>
      <c r="C181" t="s">
        <v>17</v>
      </c>
      <c r="D181" t="s">
        <v>309</v>
      </c>
      <c r="E181" t="s">
        <v>19</v>
      </c>
      <c r="G181" t="s">
        <v>227</v>
      </c>
      <c r="H181" t="s">
        <v>21</v>
      </c>
      <c r="I181" t="s">
        <v>22</v>
      </c>
      <c r="J181">
        <v>0.4</v>
      </c>
      <c r="L181">
        <v>14.3</v>
      </c>
      <c r="M181" t="s">
        <v>27</v>
      </c>
      <c r="N181" t="s">
        <v>209</v>
      </c>
      <c r="O181" t="s">
        <v>29</v>
      </c>
    </row>
    <row r="182" spans="1:15" x14ac:dyDescent="0.3">
      <c r="A182" t="s">
        <v>30</v>
      </c>
      <c r="B182" t="s">
        <v>224</v>
      </c>
      <c r="C182" t="s">
        <v>17</v>
      </c>
      <c r="D182" t="s">
        <v>309</v>
      </c>
      <c r="E182" t="s">
        <v>19</v>
      </c>
      <c r="G182" t="s">
        <v>227</v>
      </c>
      <c r="H182" t="s">
        <v>21</v>
      </c>
      <c r="I182" t="s">
        <v>22</v>
      </c>
      <c r="J182">
        <v>0.6</v>
      </c>
      <c r="L182">
        <v>14.3</v>
      </c>
      <c r="M182" t="s">
        <v>27</v>
      </c>
      <c r="N182" t="s">
        <v>209</v>
      </c>
      <c r="O182" t="s">
        <v>29</v>
      </c>
    </row>
    <row r="183" spans="1:15" x14ac:dyDescent="0.3">
      <c r="A183" t="s">
        <v>43</v>
      </c>
      <c r="B183" t="s">
        <v>224</v>
      </c>
      <c r="C183" t="s">
        <v>17</v>
      </c>
      <c r="D183" t="s">
        <v>310</v>
      </c>
      <c r="E183" t="s">
        <v>19</v>
      </c>
      <c r="G183" t="s">
        <v>227</v>
      </c>
      <c r="H183" t="s">
        <v>21</v>
      </c>
      <c r="I183" t="s">
        <v>22</v>
      </c>
      <c r="J183">
        <v>0.4</v>
      </c>
      <c r="L183">
        <v>8.1</v>
      </c>
      <c r="M183" t="s">
        <v>27</v>
      </c>
      <c r="N183" t="s">
        <v>190</v>
      </c>
      <c r="O183" t="s">
        <v>58</v>
      </c>
    </row>
    <row r="184" spans="1:15" x14ac:dyDescent="0.3">
      <c r="A184" t="s">
        <v>30</v>
      </c>
      <c r="B184" t="s">
        <v>224</v>
      </c>
      <c r="C184" t="s">
        <v>17</v>
      </c>
      <c r="D184" t="s">
        <v>310</v>
      </c>
      <c r="E184" t="s">
        <v>19</v>
      </c>
      <c r="G184" t="s">
        <v>227</v>
      </c>
      <c r="H184" t="s">
        <v>21</v>
      </c>
      <c r="I184" t="s">
        <v>22</v>
      </c>
      <c r="J184">
        <v>0.8</v>
      </c>
      <c r="L184">
        <v>8.1</v>
      </c>
      <c r="M184" t="s">
        <v>27</v>
      </c>
      <c r="N184" t="s">
        <v>190</v>
      </c>
      <c r="O184" t="s">
        <v>58</v>
      </c>
    </row>
    <row r="185" spans="1:15" x14ac:dyDescent="0.3">
      <c r="A185" t="s">
        <v>187</v>
      </c>
      <c r="B185" t="s">
        <v>224</v>
      </c>
      <c r="C185" t="s">
        <v>17</v>
      </c>
      <c r="D185" t="s">
        <v>310</v>
      </c>
      <c r="E185" t="s">
        <v>19</v>
      </c>
      <c r="G185" t="s">
        <v>227</v>
      </c>
      <c r="H185" t="s">
        <v>21</v>
      </c>
      <c r="I185" t="s">
        <v>22</v>
      </c>
      <c r="J185">
        <v>0.8</v>
      </c>
      <c r="L185">
        <v>8.1</v>
      </c>
      <c r="M185" t="s">
        <v>27</v>
      </c>
      <c r="N185" t="s">
        <v>190</v>
      </c>
      <c r="O185" t="s">
        <v>58</v>
      </c>
    </row>
    <row r="186" spans="1:15" x14ac:dyDescent="0.3">
      <c r="A186" t="s">
        <v>173</v>
      </c>
      <c r="B186" t="s">
        <v>224</v>
      </c>
      <c r="C186" t="s">
        <v>17</v>
      </c>
      <c r="D186" t="s">
        <v>310</v>
      </c>
      <c r="E186" t="s">
        <v>19</v>
      </c>
      <c r="G186" t="s">
        <v>227</v>
      </c>
      <c r="H186" t="s">
        <v>21</v>
      </c>
      <c r="I186" t="s">
        <v>22</v>
      </c>
      <c r="J186">
        <v>0.3</v>
      </c>
      <c r="L186">
        <v>8.1</v>
      </c>
      <c r="M186" t="s">
        <v>27</v>
      </c>
      <c r="N186" t="s">
        <v>190</v>
      </c>
      <c r="O186" t="s">
        <v>58</v>
      </c>
    </row>
    <row r="187" spans="1:15" x14ac:dyDescent="0.3">
      <c r="A187" t="s">
        <v>69</v>
      </c>
      <c r="B187" t="s">
        <v>224</v>
      </c>
      <c r="C187" t="s">
        <v>17</v>
      </c>
      <c r="D187" t="s">
        <v>310</v>
      </c>
      <c r="E187" t="s">
        <v>19</v>
      </c>
      <c r="G187" t="s">
        <v>227</v>
      </c>
      <c r="H187" t="s">
        <v>21</v>
      </c>
      <c r="I187" t="s">
        <v>22</v>
      </c>
      <c r="J187">
        <v>0.3</v>
      </c>
      <c r="L187">
        <v>8.1</v>
      </c>
      <c r="M187" t="s">
        <v>27</v>
      </c>
      <c r="N187" t="s">
        <v>190</v>
      </c>
      <c r="O187" t="s">
        <v>58</v>
      </c>
    </row>
    <row r="188" spans="1:15" x14ac:dyDescent="0.3">
      <c r="A188" t="s">
        <v>155</v>
      </c>
      <c r="B188" t="s">
        <v>224</v>
      </c>
      <c r="C188" t="s">
        <v>17</v>
      </c>
      <c r="D188" t="s">
        <v>310</v>
      </c>
      <c r="E188" t="s">
        <v>19</v>
      </c>
      <c r="G188" t="s">
        <v>227</v>
      </c>
      <c r="H188" t="s">
        <v>21</v>
      </c>
      <c r="I188" t="s">
        <v>22</v>
      </c>
      <c r="J188">
        <v>0.3</v>
      </c>
      <c r="L188">
        <v>8.1</v>
      </c>
      <c r="M188" t="s">
        <v>27</v>
      </c>
      <c r="N188" t="s">
        <v>190</v>
      </c>
      <c r="O188" t="s">
        <v>58</v>
      </c>
    </row>
    <row r="189" spans="1:15" x14ac:dyDescent="0.3">
      <c r="A189" t="s">
        <v>43</v>
      </c>
      <c r="B189" t="s">
        <v>224</v>
      </c>
      <c r="C189" t="s">
        <v>17</v>
      </c>
      <c r="D189" t="s">
        <v>311</v>
      </c>
      <c r="E189" t="s">
        <v>19</v>
      </c>
      <c r="G189" t="s">
        <v>227</v>
      </c>
      <c r="H189" t="s">
        <v>21</v>
      </c>
      <c r="I189" t="s">
        <v>22</v>
      </c>
      <c r="J189">
        <v>1.5</v>
      </c>
      <c r="L189">
        <v>8.6999999999999993</v>
      </c>
      <c r="M189" t="s">
        <v>23</v>
      </c>
    </row>
    <row r="190" spans="1:15" x14ac:dyDescent="0.3">
      <c r="A190" t="s">
        <v>69</v>
      </c>
      <c r="B190" t="s">
        <v>224</v>
      </c>
      <c r="C190" t="s">
        <v>17</v>
      </c>
      <c r="D190" t="s">
        <v>311</v>
      </c>
      <c r="E190" t="s">
        <v>19</v>
      </c>
      <c r="G190" t="s">
        <v>227</v>
      </c>
      <c r="H190" t="s">
        <v>21</v>
      </c>
      <c r="I190" t="s">
        <v>22</v>
      </c>
      <c r="J190">
        <v>1</v>
      </c>
      <c r="L190">
        <v>8.6999999999999993</v>
      </c>
      <c r="M190" t="s">
        <v>23</v>
      </c>
    </row>
    <row r="191" spans="1:15" x14ac:dyDescent="0.3">
      <c r="A191" t="s">
        <v>173</v>
      </c>
      <c r="B191" t="s">
        <v>224</v>
      </c>
      <c r="C191" t="s">
        <v>17</v>
      </c>
      <c r="D191" t="s">
        <v>312</v>
      </c>
      <c r="E191" t="s">
        <v>19</v>
      </c>
      <c r="G191" t="s">
        <v>227</v>
      </c>
      <c r="H191" t="s">
        <v>21</v>
      </c>
      <c r="I191" t="s">
        <v>22</v>
      </c>
      <c r="J191">
        <v>0.5</v>
      </c>
      <c r="L191">
        <v>9.3000000000000007</v>
      </c>
      <c r="M191" t="s">
        <v>27</v>
      </c>
      <c r="N191" t="s">
        <v>313</v>
      </c>
      <c r="O191" t="s">
        <v>253</v>
      </c>
    </row>
    <row r="192" spans="1:15" x14ac:dyDescent="0.3">
      <c r="A192" t="s">
        <v>69</v>
      </c>
      <c r="B192" t="s">
        <v>224</v>
      </c>
      <c r="C192" t="s">
        <v>17</v>
      </c>
      <c r="D192" t="s">
        <v>312</v>
      </c>
      <c r="E192" t="s">
        <v>19</v>
      </c>
      <c r="G192" t="s">
        <v>227</v>
      </c>
      <c r="H192" t="s">
        <v>21</v>
      </c>
      <c r="I192" t="s">
        <v>22</v>
      </c>
      <c r="J192">
        <v>0.9</v>
      </c>
      <c r="L192">
        <v>9.3000000000000007</v>
      </c>
      <c r="M192" t="s">
        <v>27</v>
      </c>
      <c r="N192" t="s">
        <v>313</v>
      </c>
      <c r="O192" t="s">
        <v>253</v>
      </c>
    </row>
    <row r="193" spans="1:15" x14ac:dyDescent="0.3">
      <c r="A193" t="s">
        <v>155</v>
      </c>
      <c r="B193" t="s">
        <v>224</v>
      </c>
      <c r="C193" t="s">
        <v>17</v>
      </c>
      <c r="D193" t="s">
        <v>312</v>
      </c>
      <c r="E193" t="s">
        <v>19</v>
      </c>
      <c r="G193" t="s">
        <v>227</v>
      </c>
      <c r="H193" t="s">
        <v>21</v>
      </c>
      <c r="I193" t="s">
        <v>22</v>
      </c>
      <c r="J193">
        <v>0.8</v>
      </c>
      <c r="L193">
        <v>9.3000000000000007</v>
      </c>
      <c r="M193" t="s">
        <v>27</v>
      </c>
      <c r="N193" t="s">
        <v>313</v>
      </c>
      <c r="O193" t="s">
        <v>253</v>
      </c>
    </row>
    <row r="194" spans="1:15" x14ac:dyDescent="0.3">
      <c r="A194" t="s">
        <v>64</v>
      </c>
      <c r="B194" t="s">
        <v>224</v>
      </c>
      <c r="C194" t="s">
        <v>17</v>
      </c>
      <c r="D194" t="s">
        <v>314</v>
      </c>
      <c r="E194" t="s">
        <v>19</v>
      </c>
      <c r="G194" t="s">
        <v>227</v>
      </c>
      <c r="H194" t="s">
        <v>21</v>
      </c>
      <c r="I194" t="s">
        <v>22</v>
      </c>
      <c r="J194">
        <v>0.5</v>
      </c>
      <c r="L194">
        <v>6.3</v>
      </c>
      <c r="M194" t="s">
        <v>23</v>
      </c>
    </row>
    <row r="195" spans="1:15" x14ac:dyDescent="0.3">
      <c r="A195" t="s">
        <v>24</v>
      </c>
      <c r="B195" t="s">
        <v>224</v>
      </c>
      <c r="C195" t="s">
        <v>17</v>
      </c>
      <c r="D195" t="s">
        <v>314</v>
      </c>
      <c r="E195" t="s">
        <v>19</v>
      </c>
      <c r="G195" t="s">
        <v>227</v>
      </c>
      <c r="H195" t="s">
        <v>21</v>
      </c>
      <c r="I195" t="s">
        <v>22</v>
      </c>
      <c r="J195">
        <v>0.3</v>
      </c>
      <c r="L195">
        <v>6.3</v>
      </c>
      <c r="M195" t="s">
        <v>23</v>
      </c>
    </row>
    <row r="196" spans="1:15" x14ac:dyDescent="0.3">
      <c r="A196" t="s">
        <v>242</v>
      </c>
      <c r="B196" t="s">
        <v>224</v>
      </c>
      <c r="C196" t="s">
        <v>17</v>
      </c>
      <c r="D196" t="s">
        <v>314</v>
      </c>
      <c r="E196" t="s">
        <v>19</v>
      </c>
      <c r="G196" t="s">
        <v>227</v>
      </c>
      <c r="H196" t="s">
        <v>21</v>
      </c>
      <c r="I196" t="s">
        <v>22</v>
      </c>
      <c r="J196">
        <v>0.7</v>
      </c>
      <c r="L196">
        <v>6.3</v>
      </c>
      <c r="M196" t="s">
        <v>23</v>
      </c>
    </row>
    <row r="197" spans="1:15" x14ac:dyDescent="0.3">
      <c r="A197" t="s">
        <v>25</v>
      </c>
      <c r="B197" t="s">
        <v>224</v>
      </c>
      <c r="C197" t="s">
        <v>17</v>
      </c>
      <c r="D197" t="s">
        <v>314</v>
      </c>
      <c r="E197" t="s">
        <v>19</v>
      </c>
      <c r="G197" t="s">
        <v>227</v>
      </c>
      <c r="H197" t="s">
        <v>21</v>
      </c>
      <c r="I197" t="s">
        <v>22</v>
      </c>
      <c r="J197">
        <v>0.4</v>
      </c>
      <c r="L197">
        <v>6.3</v>
      </c>
      <c r="M197" t="s">
        <v>23</v>
      </c>
    </row>
    <row r="198" spans="1:15" x14ac:dyDescent="0.3">
      <c r="A198" t="s">
        <v>180</v>
      </c>
      <c r="B198" t="s">
        <v>224</v>
      </c>
      <c r="C198" t="s">
        <v>17</v>
      </c>
      <c r="D198" t="s">
        <v>314</v>
      </c>
      <c r="E198" t="s">
        <v>19</v>
      </c>
      <c r="G198" t="s">
        <v>227</v>
      </c>
      <c r="H198" t="s">
        <v>21</v>
      </c>
      <c r="I198" t="s">
        <v>22</v>
      </c>
      <c r="J198">
        <v>0.3</v>
      </c>
      <c r="L198">
        <v>6.3</v>
      </c>
      <c r="M198" t="s">
        <v>23</v>
      </c>
    </row>
    <row r="199" spans="1:15" x14ac:dyDescent="0.3">
      <c r="A199" t="s">
        <v>247</v>
      </c>
      <c r="B199" t="s">
        <v>224</v>
      </c>
      <c r="C199" t="s">
        <v>17</v>
      </c>
      <c r="D199" t="s">
        <v>314</v>
      </c>
      <c r="E199" t="s">
        <v>19</v>
      </c>
      <c r="G199" t="s">
        <v>227</v>
      </c>
      <c r="H199" t="s">
        <v>21</v>
      </c>
      <c r="I199" t="s">
        <v>22</v>
      </c>
      <c r="J199">
        <v>0.2</v>
      </c>
      <c r="L199">
        <v>6.3</v>
      </c>
      <c r="M199" t="s">
        <v>23</v>
      </c>
    </row>
    <row r="200" spans="1:15" x14ac:dyDescent="0.3">
      <c r="A200" t="s">
        <v>238</v>
      </c>
      <c r="B200" t="s">
        <v>224</v>
      </c>
      <c r="C200" t="s">
        <v>17</v>
      </c>
      <c r="D200" t="s">
        <v>315</v>
      </c>
      <c r="E200" t="s">
        <v>19</v>
      </c>
      <c r="G200" t="s">
        <v>227</v>
      </c>
      <c r="H200" t="s">
        <v>21</v>
      </c>
      <c r="I200" t="s">
        <v>22</v>
      </c>
      <c r="J200">
        <v>0.7</v>
      </c>
      <c r="L200">
        <v>7.3</v>
      </c>
      <c r="M200" t="s">
        <v>23</v>
      </c>
    </row>
    <row r="201" spans="1:15" x14ac:dyDescent="0.3">
      <c r="A201" t="s">
        <v>160</v>
      </c>
      <c r="B201" t="s">
        <v>224</v>
      </c>
      <c r="C201" t="s">
        <v>17</v>
      </c>
      <c r="D201" t="s">
        <v>315</v>
      </c>
      <c r="E201" t="s">
        <v>19</v>
      </c>
      <c r="G201" t="s">
        <v>227</v>
      </c>
      <c r="H201" t="s">
        <v>21</v>
      </c>
      <c r="I201" t="s">
        <v>22</v>
      </c>
      <c r="J201">
        <v>1.1000000000000001</v>
      </c>
      <c r="L201">
        <v>7.3</v>
      </c>
      <c r="M201" t="s">
        <v>23</v>
      </c>
    </row>
    <row r="202" spans="1:15" x14ac:dyDescent="0.3">
      <c r="A202" t="s">
        <v>65</v>
      </c>
      <c r="B202" t="s">
        <v>224</v>
      </c>
      <c r="C202" t="s">
        <v>17</v>
      </c>
      <c r="D202" t="s">
        <v>315</v>
      </c>
      <c r="E202" t="s">
        <v>19</v>
      </c>
      <c r="G202" t="s">
        <v>227</v>
      </c>
      <c r="H202" t="s">
        <v>21</v>
      </c>
      <c r="I202" t="s">
        <v>22</v>
      </c>
      <c r="J202">
        <v>1</v>
      </c>
      <c r="L202">
        <v>7.3</v>
      </c>
      <c r="M202" t="s">
        <v>23</v>
      </c>
    </row>
    <row r="203" spans="1:15" x14ac:dyDescent="0.3">
      <c r="A203" t="s">
        <v>242</v>
      </c>
      <c r="B203" t="s">
        <v>224</v>
      </c>
      <c r="C203" t="s">
        <v>17</v>
      </c>
      <c r="D203" t="s">
        <v>315</v>
      </c>
      <c r="E203" t="s">
        <v>19</v>
      </c>
      <c r="G203" t="s">
        <v>227</v>
      </c>
      <c r="H203" t="s">
        <v>21</v>
      </c>
      <c r="I203" t="s">
        <v>22</v>
      </c>
      <c r="J203">
        <v>0.7</v>
      </c>
      <c r="L203">
        <v>7.3</v>
      </c>
      <c r="M203" t="s">
        <v>23</v>
      </c>
    </row>
    <row r="204" spans="1:15" x14ac:dyDescent="0.3">
      <c r="A204" t="s">
        <v>43</v>
      </c>
      <c r="B204" t="s">
        <v>224</v>
      </c>
      <c r="C204" t="s">
        <v>17</v>
      </c>
      <c r="D204" t="s">
        <v>316</v>
      </c>
      <c r="E204" t="s">
        <v>19</v>
      </c>
      <c r="G204" t="s">
        <v>227</v>
      </c>
      <c r="H204" t="s">
        <v>21</v>
      </c>
      <c r="I204" t="s">
        <v>22</v>
      </c>
      <c r="J204">
        <v>0.3</v>
      </c>
      <c r="L204">
        <v>8.1</v>
      </c>
      <c r="M204" t="s">
        <v>23</v>
      </c>
    </row>
    <row r="205" spans="1:15" x14ac:dyDescent="0.3">
      <c r="A205" t="s">
        <v>251</v>
      </c>
      <c r="B205" t="s">
        <v>224</v>
      </c>
      <c r="C205" t="s">
        <v>17</v>
      </c>
      <c r="D205" t="s">
        <v>316</v>
      </c>
      <c r="E205" t="s">
        <v>19</v>
      </c>
      <c r="G205" t="s">
        <v>227</v>
      </c>
      <c r="H205" t="s">
        <v>21</v>
      </c>
      <c r="I205" t="s">
        <v>22</v>
      </c>
      <c r="J205">
        <v>1</v>
      </c>
      <c r="L205">
        <v>8.1</v>
      </c>
      <c r="M205" t="s">
        <v>23</v>
      </c>
    </row>
    <row r="206" spans="1:15" x14ac:dyDescent="0.3">
      <c r="A206" t="s">
        <v>236</v>
      </c>
      <c r="B206" t="s">
        <v>224</v>
      </c>
      <c r="C206" t="s">
        <v>17</v>
      </c>
      <c r="D206" t="s">
        <v>316</v>
      </c>
      <c r="E206" t="s">
        <v>19</v>
      </c>
      <c r="G206" t="s">
        <v>227</v>
      </c>
      <c r="H206" t="s">
        <v>21</v>
      </c>
      <c r="I206" t="s">
        <v>22</v>
      </c>
      <c r="J206">
        <v>0.8</v>
      </c>
      <c r="L206">
        <v>8.1</v>
      </c>
      <c r="M206" t="s">
        <v>23</v>
      </c>
    </row>
    <row r="207" spans="1:15" x14ac:dyDescent="0.3">
      <c r="A207" t="s">
        <v>155</v>
      </c>
      <c r="B207" t="s">
        <v>224</v>
      </c>
      <c r="C207" t="s">
        <v>17</v>
      </c>
      <c r="D207" t="s">
        <v>316</v>
      </c>
      <c r="E207" t="s">
        <v>19</v>
      </c>
      <c r="G207" t="s">
        <v>227</v>
      </c>
      <c r="H207" t="s">
        <v>21</v>
      </c>
      <c r="I207" t="s">
        <v>22</v>
      </c>
      <c r="J207">
        <v>0.8</v>
      </c>
      <c r="L207">
        <v>8.1</v>
      </c>
      <c r="M207" t="s">
        <v>23</v>
      </c>
    </row>
    <row r="208" spans="1:15" x14ac:dyDescent="0.3">
      <c r="A208" t="s">
        <v>59</v>
      </c>
      <c r="B208" t="s">
        <v>224</v>
      </c>
      <c r="C208" t="s">
        <v>17</v>
      </c>
      <c r="D208" t="s">
        <v>316</v>
      </c>
      <c r="E208" t="s">
        <v>19</v>
      </c>
      <c r="G208" t="s">
        <v>227</v>
      </c>
      <c r="H208" t="s">
        <v>21</v>
      </c>
      <c r="I208" t="s">
        <v>22</v>
      </c>
      <c r="J208">
        <v>0.9</v>
      </c>
      <c r="L208">
        <v>8.1</v>
      </c>
      <c r="M208" t="s">
        <v>23</v>
      </c>
    </row>
    <row r="209" spans="1:13" x14ac:dyDescent="0.3">
      <c r="A209" t="s">
        <v>230</v>
      </c>
      <c r="B209" t="s">
        <v>224</v>
      </c>
      <c r="C209" t="s">
        <v>17</v>
      </c>
      <c r="D209" t="s">
        <v>316</v>
      </c>
      <c r="E209" t="s">
        <v>19</v>
      </c>
      <c r="G209" t="s">
        <v>227</v>
      </c>
      <c r="H209" t="s">
        <v>21</v>
      </c>
      <c r="I209" t="s">
        <v>22</v>
      </c>
      <c r="J209">
        <v>0.2</v>
      </c>
      <c r="L209">
        <v>8.1</v>
      </c>
      <c r="M209" t="s">
        <v>23</v>
      </c>
    </row>
    <row r="210" spans="1:13" x14ac:dyDescent="0.3">
      <c r="A210" t="s">
        <v>206</v>
      </c>
      <c r="B210" t="s">
        <v>224</v>
      </c>
      <c r="C210" t="s">
        <v>17</v>
      </c>
      <c r="D210" t="s">
        <v>316</v>
      </c>
      <c r="E210" t="s">
        <v>19</v>
      </c>
      <c r="G210" t="s">
        <v>227</v>
      </c>
      <c r="H210" t="s">
        <v>21</v>
      </c>
      <c r="I210" t="s">
        <v>22</v>
      </c>
      <c r="J210">
        <v>0.8</v>
      </c>
      <c r="L210">
        <v>8.1</v>
      </c>
      <c r="M210" t="s">
        <v>23</v>
      </c>
    </row>
    <row r="211" spans="1:13" x14ac:dyDescent="0.3">
      <c r="A211" t="s">
        <v>191</v>
      </c>
      <c r="B211" t="s">
        <v>224</v>
      </c>
      <c r="C211" t="s">
        <v>17</v>
      </c>
      <c r="D211" t="s">
        <v>316</v>
      </c>
      <c r="E211" t="s">
        <v>19</v>
      </c>
      <c r="G211" t="s">
        <v>227</v>
      </c>
      <c r="H211" t="s">
        <v>21</v>
      </c>
      <c r="I211" t="s">
        <v>22</v>
      </c>
      <c r="J211">
        <v>1</v>
      </c>
      <c r="L211">
        <v>8.1</v>
      </c>
      <c r="M211" t="s">
        <v>23</v>
      </c>
    </row>
    <row r="212" spans="1:13" x14ac:dyDescent="0.3">
      <c r="A212" t="s">
        <v>250</v>
      </c>
      <c r="B212" t="s">
        <v>224</v>
      </c>
      <c r="C212" t="s">
        <v>17</v>
      </c>
      <c r="D212" t="s">
        <v>316</v>
      </c>
      <c r="E212" t="s">
        <v>19</v>
      </c>
      <c r="G212" t="s">
        <v>227</v>
      </c>
      <c r="H212" t="s">
        <v>21</v>
      </c>
      <c r="I212" t="s">
        <v>22</v>
      </c>
      <c r="J212">
        <v>0.4</v>
      </c>
      <c r="L212">
        <v>8.1</v>
      </c>
      <c r="M212" t="s">
        <v>23</v>
      </c>
    </row>
    <row r="213" spans="1:13" x14ac:dyDescent="0.3">
      <c r="A213" t="s">
        <v>173</v>
      </c>
      <c r="B213" t="s">
        <v>224</v>
      </c>
      <c r="C213" t="s">
        <v>17</v>
      </c>
      <c r="D213" t="s">
        <v>316</v>
      </c>
      <c r="E213" t="s">
        <v>19</v>
      </c>
      <c r="G213" t="s">
        <v>227</v>
      </c>
      <c r="H213" t="s">
        <v>21</v>
      </c>
      <c r="I213" t="s">
        <v>22</v>
      </c>
      <c r="J213">
        <v>0.7</v>
      </c>
      <c r="L213">
        <v>8.1</v>
      </c>
      <c r="M213" t="s">
        <v>23</v>
      </c>
    </row>
    <row r="214" spans="1:13" x14ac:dyDescent="0.3">
      <c r="A214" t="s">
        <v>52</v>
      </c>
      <c r="B214" t="s">
        <v>224</v>
      </c>
      <c r="C214" t="s">
        <v>17</v>
      </c>
      <c r="D214" t="s">
        <v>316</v>
      </c>
      <c r="E214" t="s">
        <v>19</v>
      </c>
      <c r="G214" t="s">
        <v>227</v>
      </c>
      <c r="H214" t="s">
        <v>21</v>
      </c>
      <c r="I214" t="s">
        <v>22</v>
      </c>
      <c r="J214">
        <v>0.5</v>
      </c>
      <c r="L214">
        <v>8.1</v>
      </c>
      <c r="M214" t="s">
        <v>23</v>
      </c>
    </row>
    <row r="215" spans="1:13" x14ac:dyDescent="0.3">
      <c r="A215" t="s">
        <v>180</v>
      </c>
      <c r="B215" t="s">
        <v>224</v>
      </c>
      <c r="C215" t="s">
        <v>17</v>
      </c>
      <c r="D215" t="s">
        <v>316</v>
      </c>
      <c r="E215" t="s">
        <v>19</v>
      </c>
      <c r="G215" t="s">
        <v>227</v>
      </c>
      <c r="H215" t="s">
        <v>21</v>
      </c>
      <c r="I215" t="s">
        <v>22</v>
      </c>
      <c r="J215">
        <v>0.7</v>
      </c>
      <c r="L215">
        <v>8.1</v>
      </c>
      <c r="M215" t="s">
        <v>23</v>
      </c>
    </row>
    <row r="216" spans="1:13" x14ac:dyDescent="0.3">
      <c r="A216" t="s">
        <v>173</v>
      </c>
      <c r="B216" t="s">
        <v>224</v>
      </c>
      <c r="C216" t="s">
        <v>17</v>
      </c>
      <c r="D216" t="s">
        <v>317</v>
      </c>
      <c r="E216" t="s">
        <v>19</v>
      </c>
      <c r="G216" t="s">
        <v>227</v>
      </c>
      <c r="H216" t="s">
        <v>21</v>
      </c>
      <c r="I216" t="s">
        <v>22</v>
      </c>
      <c r="J216">
        <v>0.7</v>
      </c>
      <c r="L216">
        <v>4</v>
      </c>
      <c r="M216" t="s">
        <v>23</v>
      </c>
    </row>
    <row r="217" spans="1:13" x14ac:dyDescent="0.3">
      <c r="A217" t="s">
        <v>46</v>
      </c>
      <c r="B217" t="s">
        <v>224</v>
      </c>
      <c r="C217" t="s">
        <v>17</v>
      </c>
      <c r="D217" t="s">
        <v>317</v>
      </c>
      <c r="E217" t="s">
        <v>19</v>
      </c>
      <c r="G217" t="s">
        <v>227</v>
      </c>
      <c r="H217" t="s">
        <v>21</v>
      </c>
      <c r="I217" t="s">
        <v>22</v>
      </c>
      <c r="J217">
        <v>0.3</v>
      </c>
      <c r="L217">
        <v>4</v>
      </c>
      <c r="M217" t="s">
        <v>23</v>
      </c>
    </row>
    <row r="218" spans="1:13" x14ac:dyDescent="0.3">
      <c r="A218" t="s">
        <v>245</v>
      </c>
      <c r="B218" t="s">
        <v>224</v>
      </c>
      <c r="C218" t="s">
        <v>17</v>
      </c>
      <c r="D218" t="s">
        <v>317</v>
      </c>
      <c r="E218" t="s">
        <v>19</v>
      </c>
      <c r="G218" t="s">
        <v>227</v>
      </c>
      <c r="H218" t="s">
        <v>21</v>
      </c>
      <c r="I218" t="s">
        <v>22</v>
      </c>
      <c r="J218">
        <v>0.4</v>
      </c>
      <c r="L218">
        <v>4</v>
      </c>
      <c r="M218" t="s">
        <v>23</v>
      </c>
    </row>
    <row r="219" spans="1:13" x14ac:dyDescent="0.3">
      <c r="A219" t="s">
        <v>155</v>
      </c>
      <c r="B219" t="s">
        <v>224</v>
      </c>
      <c r="C219" t="s">
        <v>17</v>
      </c>
      <c r="D219" t="s">
        <v>317</v>
      </c>
      <c r="E219" t="s">
        <v>19</v>
      </c>
      <c r="G219" t="s">
        <v>227</v>
      </c>
      <c r="H219" t="s">
        <v>21</v>
      </c>
      <c r="I219" t="s">
        <v>22</v>
      </c>
      <c r="J219">
        <v>0.8</v>
      </c>
      <c r="L219">
        <v>4</v>
      </c>
      <c r="M219" t="s">
        <v>23</v>
      </c>
    </row>
    <row r="220" spans="1:13" x14ac:dyDescent="0.3">
      <c r="A220" t="s">
        <v>35</v>
      </c>
      <c r="B220" t="s">
        <v>224</v>
      </c>
      <c r="C220" t="s">
        <v>17</v>
      </c>
      <c r="D220" t="s">
        <v>317</v>
      </c>
      <c r="E220" t="s">
        <v>19</v>
      </c>
      <c r="G220" t="s">
        <v>227</v>
      </c>
      <c r="H220" t="s">
        <v>21</v>
      </c>
      <c r="I220" t="s">
        <v>22</v>
      </c>
      <c r="J220">
        <v>0.2</v>
      </c>
      <c r="L220">
        <v>4</v>
      </c>
      <c r="M220" t="s">
        <v>23</v>
      </c>
    </row>
    <row r="221" spans="1:13" x14ac:dyDescent="0.3">
      <c r="A221" t="s">
        <v>59</v>
      </c>
      <c r="B221" t="s">
        <v>224</v>
      </c>
      <c r="C221" t="s">
        <v>17</v>
      </c>
      <c r="D221" t="s">
        <v>317</v>
      </c>
      <c r="E221" t="s">
        <v>19</v>
      </c>
      <c r="G221" t="s">
        <v>227</v>
      </c>
      <c r="H221" t="s">
        <v>21</v>
      </c>
      <c r="I221" t="s">
        <v>22</v>
      </c>
      <c r="J221">
        <v>0.9</v>
      </c>
      <c r="L221">
        <v>4</v>
      </c>
      <c r="M221" t="s">
        <v>23</v>
      </c>
    </row>
    <row r="222" spans="1:13" x14ac:dyDescent="0.3">
      <c r="A222" t="s">
        <v>247</v>
      </c>
      <c r="B222" t="s">
        <v>224</v>
      </c>
      <c r="C222" t="s">
        <v>17</v>
      </c>
      <c r="D222" t="s">
        <v>317</v>
      </c>
      <c r="E222" t="s">
        <v>19</v>
      </c>
      <c r="G222" t="s">
        <v>227</v>
      </c>
      <c r="H222" t="s">
        <v>21</v>
      </c>
      <c r="I222" t="s">
        <v>22</v>
      </c>
      <c r="J222">
        <v>0.7</v>
      </c>
      <c r="L222">
        <v>4</v>
      </c>
      <c r="M222" t="s">
        <v>23</v>
      </c>
    </row>
    <row r="223" spans="1:13" x14ac:dyDescent="0.3">
      <c r="A223" t="s">
        <v>173</v>
      </c>
      <c r="B223" t="s">
        <v>224</v>
      </c>
      <c r="C223" t="s">
        <v>17</v>
      </c>
      <c r="D223" t="s">
        <v>318</v>
      </c>
      <c r="E223" t="s">
        <v>19</v>
      </c>
      <c r="G223" t="s">
        <v>227</v>
      </c>
      <c r="H223" t="s">
        <v>21</v>
      </c>
      <c r="I223" t="s">
        <v>22</v>
      </c>
      <c r="J223">
        <v>1.1000000000000001</v>
      </c>
      <c r="L223">
        <v>3</v>
      </c>
      <c r="M223" t="s">
        <v>23</v>
      </c>
    </row>
    <row r="224" spans="1:13" x14ac:dyDescent="0.3">
      <c r="A224" t="s">
        <v>171</v>
      </c>
      <c r="B224" t="s">
        <v>224</v>
      </c>
      <c r="C224" t="s">
        <v>17</v>
      </c>
      <c r="D224" t="s">
        <v>318</v>
      </c>
      <c r="E224" t="s">
        <v>19</v>
      </c>
      <c r="G224" t="s">
        <v>227</v>
      </c>
      <c r="H224" t="s">
        <v>21</v>
      </c>
      <c r="I224" t="s">
        <v>22</v>
      </c>
      <c r="J224">
        <v>0.3</v>
      </c>
      <c r="L224">
        <v>3</v>
      </c>
      <c r="M224" t="s">
        <v>23</v>
      </c>
    </row>
    <row r="225" spans="1:15" x14ac:dyDescent="0.3">
      <c r="A225" t="s">
        <v>155</v>
      </c>
      <c r="B225" t="s">
        <v>224</v>
      </c>
      <c r="C225" t="s">
        <v>17</v>
      </c>
      <c r="D225" t="s">
        <v>318</v>
      </c>
      <c r="E225" t="s">
        <v>19</v>
      </c>
      <c r="G225" t="s">
        <v>227</v>
      </c>
      <c r="H225" t="s">
        <v>21</v>
      </c>
      <c r="I225" t="s">
        <v>22</v>
      </c>
      <c r="J225">
        <v>0.8</v>
      </c>
      <c r="L225">
        <v>3</v>
      </c>
      <c r="M225" t="s">
        <v>23</v>
      </c>
    </row>
    <row r="226" spans="1:15" x14ac:dyDescent="0.3">
      <c r="A226" t="s">
        <v>191</v>
      </c>
      <c r="B226" t="s">
        <v>224</v>
      </c>
      <c r="C226" t="s">
        <v>17</v>
      </c>
      <c r="D226" t="s">
        <v>318</v>
      </c>
      <c r="E226" t="s">
        <v>19</v>
      </c>
      <c r="G226" t="s">
        <v>227</v>
      </c>
      <c r="H226" t="s">
        <v>21</v>
      </c>
      <c r="I226" t="s">
        <v>22</v>
      </c>
      <c r="J226">
        <v>0.6</v>
      </c>
      <c r="L226">
        <v>3</v>
      </c>
      <c r="M226" t="s">
        <v>23</v>
      </c>
    </row>
    <row r="227" spans="1:15" x14ac:dyDescent="0.3">
      <c r="A227" t="s">
        <v>289</v>
      </c>
      <c r="B227" t="s">
        <v>224</v>
      </c>
      <c r="C227" t="s">
        <v>17</v>
      </c>
      <c r="D227" t="s">
        <v>318</v>
      </c>
      <c r="E227" t="s">
        <v>19</v>
      </c>
      <c r="G227" t="s">
        <v>227</v>
      </c>
      <c r="H227" t="s">
        <v>21</v>
      </c>
      <c r="I227" t="s">
        <v>22</v>
      </c>
      <c r="J227">
        <v>0.2</v>
      </c>
      <c r="L227">
        <v>3</v>
      </c>
      <c r="M227" t="s">
        <v>23</v>
      </c>
    </row>
    <row r="228" spans="1:15" x14ac:dyDescent="0.3">
      <c r="A228" t="s">
        <v>30</v>
      </c>
      <c r="B228" t="s">
        <v>224</v>
      </c>
      <c r="C228" t="s">
        <v>17</v>
      </c>
      <c r="D228" t="s">
        <v>319</v>
      </c>
      <c r="E228" t="s">
        <v>19</v>
      </c>
      <c r="G228" t="s">
        <v>227</v>
      </c>
      <c r="H228" t="s">
        <v>21</v>
      </c>
      <c r="I228" t="s">
        <v>22</v>
      </c>
      <c r="J228">
        <v>0.8</v>
      </c>
      <c r="L228">
        <v>1.7</v>
      </c>
      <c r="M228" t="s">
        <v>27</v>
      </c>
      <c r="N228" t="s">
        <v>320</v>
      </c>
      <c r="O228" t="s">
        <v>58</v>
      </c>
    </row>
    <row r="229" spans="1:15" x14ac:dyDescent="0.3">
      <c r="A229" t="s">
        <v>64</v>
      </c>
      <c r="B229" t="s">
        <v>224</v>
      </c>
      <c r="C229" t="s">
        <v>17</v>
      </c>
      <c r="D229" t="s">
        <v>319</v>
      </c>
      <c r="E229" t="s">
        <v>19</v>
      </c>
      <c r="G229" t="s">
        <v>227</v>
      </c>
      <c r="H229" t="s">
        <v>21</v>
      </c>
      <c r="I229" t="s">
        <v>22</v>
      </c>
      <c r="J229">
        <v>0.9</v>
      </c>
      <c r="L229">
        <v>1.7</v>
      </c>
      <c r="M229" t="s">
        <v>27</v>
      </c>
      <c r="N229" t="s">
        <v>320</v>
      </c>
      <c r="O229" t="s">
        <v>58</v>
      </c>
    </row>
    <row r="230" spans="1:15" x14ac:dyDescent="0.3">
      <c r="A230" t="s">
        <v>275</v>
      </c>
      <c r="B230" t="s">
        <v>224</v>
      </c>
      <c r="C230" t="s">
        <v>17</v>
      </c>
      <c r="D230" t="s">
        <v>321</v>
      </c>
      <c r="E230" t="s">
        <v>19</v>
      </c>
      <c r="G230" t="s">
        <v>227</v>
      </c>
      <c r="H230" t="s">
        <v>21</v>
      </c>
      <c r="I230" t="s">
        <v>22</v>
      </c>
      <c r="J230">
        <v>1.1000000000000001</v>
      </c>
      <c r="L230">
        <v>4</v>
      </c>
      <c r="M230" t="s">
        <v>23</v>
      </c>
    </row>
    <row r="231" spans="1:15" x14ac:dyDescent="0.3">
      <c r="A231" t="s">
        <v>160</v>
      </c>
      <c r="B231" t="s">
        <v>224</v>
      </c>
      <c r="C231" t="s">
        <v>17</v>
      </c>
      <c r="D231" t="s">
        <v>321</v>
      </c>
      <c r="E231" t="s">
        <v>19</v>
      </c>
      <c r="G231" t="s">
        <v>227</v>
      </c>
      <c r="H231" t="s">
        <v>21</v>
      </c>
      <c r="I231" t="s">
        <v>22</v>
      </c>
      <c r="J231">
        <v>0.6</v>
      </c>
      <c r="L231">
        <v>4</v>
      </c>
      <c r="M231" t="s">
        <v>23</v>
      </c>
    </row>
    <row r="232" spans="1:15" x14ac:dyDescent="0.3">
      <c r="A232" t="s">
        <v>15</v>
      </c>
      <c r="B232" t="s">
        <v>224</v>
      </c>
      <c r="C232" t="s">
        <v>17</v>
      </c>
      <c r="D232" t="s">
        <v>321</v>
      </c>
      <c r="E232" t="s">
        <v>19</v>
      </c>
      <c r="G232" t="s">
        <v>227</v>
      </c>
      <c r="H232" t="s">
        <v>21</v>
      </c>
      <c r="I232" t="s">
        <v>22</v>
      </c>
      <c r="J232">
        <v>0.8</v>
      </c>
      <c r="L232">
        <v>4</v>
      </c>
      <c r="M232" t="s">
        <v>23</v>
      </c>
    </row>
    <row r="233" spans="1:15" x14ac:dyDescent="0.3">
      <c r="A233" t="s">
        <v>59</v>
      </c>
      <c r="B233" t="s">
        <v>224</v>
      </c>
      <c r="C233" t="s">
        <v>17</v>
      </c>
      <c r="D233" t="s">
        <v>321</v>
      </c>
      <c r="E233" t="s">
        <v>19</v>
      </c>
      <c r="G233" t="s">
        <v>227</v>
      </c>
      <c r="H233" t="s">
        <v>21</v>
      </c>
      <c r="I233" t="s">
        <v>22</v>
      </c>
      <c r="J233">
        <v>0.9</v>
      </c>
      <c r="L233">
        <v>4</v>
      </c>
      <c r="M233" t="s">
        <v>23</v>
      </c>
    </row>
    <row r="234" spans="1:15" x14ac:dyDescent="0.3">
      <c r="A234" t="s">
        <v>65</v>
      </c>
      <c r="B234" t="s">
        <v>224</v>
      </c>
      <c r="C234" t="s">
        <v>17</v>
      </c>
      <c r="D234" t="s">
        <v>321</v>
      </c>
      <c r="E234" t="s">
        <v>19</v>
      </c>
      <c r="G234" t="s">
        <v>227</v>
      </c>
      <c r="H234" t="s">
        <v>21</v>
      </c>
      <c r="I234" t="s">
        <v>22</v>
      </c>
      <c r="J234">
        <v>0.6</v>
      </c>
      <c r="L234">
        <v>4</v>
      </c>
      <c r="M234" t="s">
        <v>23</v>
      </c>
    </row>
    <row r="235" spans="1:15" x14ac:dyDescent="0.3">
      <c r="A235" t="s">
        <v>275</v>
      </c>
      <c r="B235" t="s">
        <v>224</v>
      </c>
      <c r="C235" t="s">
        <v>17</v>
      </c>
      <c r="D235" t="s">
        <v>322</v>
      </c>
      <c r="E235" t="s">
        <v>19</v>
      </c>
      <c r="G235" t="s">
        <v>227</v>
      </c>
      <c r="H235" t="s">
        <v>21</v>
      </c>
      <c r="I235" t="s">
        <v>22</v>
      </c>
      <c r="J235">
        <v>0.6</v>
      </c>
      <c r="L235">
        <v>1.2</v>
      </c>
      <c r="M235" t="s">
        <v>23</v>
      </c>
    </row>
    <row r="236" spans="1:15" x14ac:dyDescent="0.3">
      <c r="A236" t="s">
        <v>65</v>
      </c>
      <c r="B236" t="s">
        <v>224</v>
      </c>
      <c r="C236" t="s">
        <v>17</v>
      </c>
      <c r="D236" t="s">
        <v>322</v>
      </c>
      <c r="E236" t="s">
        <v>19</v>
      </c>
      <c r="G236" t="s">
        <v>227</v>
      </c>
      <c r="H236" t="s">
        <v>21</v>
      </c>
      <c r="I236" t="s">
        <v>22</v>
      </c>
      <c r="J236">
        <v>0.6</v>
      </c>
      <c r="L236">
        <v>1.2</v>
      </c>
      <c r="M236" t="s">
        <v>23</v>
      </c>
    </row>
    <row r="237" spans="1:15" x14ac:dyDescent="0.3">
      <c r="A237" t="s">
        <v>180</v>
      </c>
      <c r="B237" t="s">
        <v>224</v>
      </c>
      <c r="C237" t="s">
        <v>17</v>
      </c>
      <c r="D237" t="s">
        <v>323</v>
      </c>
      <c r="E237" t="s">
        <v>19</v>
      </c>
      <c r="G237" t="s">
        <v>227</v>
      </c>
      <c r="H237" t="s">
        <v>21</v>
      </c>
      <c r="I237" t="s">
        <v>22</v>
      </c>
      <c r="J237">
        <v>0.3</v>
      </c>
      <c r="L237">
        <v>0.8</v>
      </c>
      <c r="M237" t="s">
        <v>23</v>
      </c>
    </row>
    <row r="238" spans="1:15" x14ac:dyDescent="0.3">
      <c r="A238" t="s">
        <v>251</v>
      </c>
      <c r="B238" t="s">
        <v>224</v>
      </c>
      <c r="C238" t="s">
        <v>17</v>
      </c>
      <c r="D238" t="s">
        <v>323</v>
      </c>
      <c r="E238" t="s">
        <v>19</v>
      </c>
      <c r="G238" t="s">
        <v>227</v>
      </c>
      <c r="H238" t="s">
        <v>21</v>
      </c>
      <c r="I238" t="s">
        <v>22</v>
      </c>
      <c r="J238">
        <v>0.5</v>
      </c>
      <c r="L238">
        <v>0.8</v>
      </c>
      <c r="M238" t="s">
        <v>23</v>
      </c>
    </row>
    <row r="239" spans="1:15" x14ac:dyDescent="0.3">
      <c r="A239" t="s">
        <v>191</v>
      </c>
      <c r="B239" t="s">
        <v>224</v>
      </c>
      <c r="C239" t="s">
        <v>17</v>
      </c>
      <c r="D239" t="s">
        <v>324</v>
      </c>
      <c r="E239" t="s">
        <v>19</v>
      </c>
      <c r="G239" t="s">
        <v>227</v>
      </c>
      <c r="H239" t="s">
        <v>21</v>
      </c>
      <c r="I239" t="s">
        <v>22</v>
      </c>
      <c r="J239">
        <v>1</v>
      </c>
      <c r="L239">
        <v>1</v>
      </c>
      <c r="M239" t="s">
        <v>27</v>
      </c>
      <c r="N239" t="s">
        <v>325</v>
      </c>
      <c r="O239" t="s">
        <v>114</v>
      </c>
    </row>
    <row r="240" spans="1:15" x14ac:dyDescent="0.3">
      <c r="A240" t="s">
        <v>265</v>
      </c>
      <c r="B240" t="s">
        <v>224</v>
      </c>
      <c r="C240" t="s">
        <v>17</v>
      </c>
      <c r="D240" t="s">
        <v>326</v>
      </c>
      <c r="E240" t="s">
        <v>19</v>
      </c>
      <c r="G240" t="s">
        <v>227</v>
      </c>
      <c r="H240" t="s">
        <v>21</v>
      </c>
      <c r="I240" t="s">
        <v>22</v>
      </c>
      <c r="J240">
        <v>0.5</v>
      </c>
      <c r="L240">
        <v>1.9</v>
      </c>
      <c r="M240" t="s">
        <v>23</v>
      </c>
    </row>
    <row r="241" spans="1:15" x14ac:dyDescent="0.3">
      <c r="A241" t="s">
        <v>180</v>
      </c>
      <c r="B241" t="s">
        <v>224</v>
      </c>
      <c r="C241" t="s">
        <v>17</v>
      </c>
      <c r="D241" t="s">
        <v>326</v>
      </c>
      <c r="E241" t="s">
        <v>19</v>
      </c>
      <c r="G241" t="s">
        <v>227</v>
      </c>
      <c r="H241" t="s">
        <v>21</v>
      </c>
      <c r="I241" t="s">
        <v>22</v>
      </c>
      <c r="J241">
        <v>0.7</v>
      </c>
      <c r="L241">
        <v>1.9</v>
      </c>
      <c r="M241" t="s">
        <v>23</v>
      </c>
    </row>
    <row r="242" spans="1:15" x14ac:dyDescent="0.3">
      <c r="A242" t="s">
        <v>61</v>
      </c>
      <c r="B242" t="s">
        <v>224</v>
      </c>
      <c r="C242" t="s">
        <v>17</v>
      </c>
      <c r="D242" t="s">
        <v>326</v>
      </c>
      <c r="E242" t="s">
        <v>19</v>
      </c>
      <c r="G242" t="s">
        <v>227</v>
      </c>
      <c r="H242" t="s">
        <v>21</v>
      </c>
      <c r="I242" t="s">
        <v>22</v>
      </c>
      <c r="J242">
        <v>0.7</v>
      </c>
      <c r="L242">
        <v>1.9</v>
      </c>
      <c r="M242" t="s">
        <v>23</v>
      </c>
    </row>
    <row r="243" spans="1:15" x14ac:dyDescent="0.3">
      <c r="A243" t="s">
        <v>223</v>
      </c>
      <c r="B243" t="s">
        <v>224</v>
      </c>
      <c r="C243" t="s">
        <v>17</v>
      </c>
      <c r="D243" t="s">
        <v>327</v>
      </c>
      <c r="E243" t="s">
        <v>19</v>
      </c>
      <c r="G243" t="s">
        <v>227</v>
      </c>
      <c r="H243" t="s">
        <v>21</v>
      </c>
      <c r="I243" t="s">
        <v>22</v>
      </c>
      <c r="J243">
        <v>0.7</v>
      </c>
      <c r="L243">
        <v>1.2</v>
      </c>
      <c r="M243" t="s">
        <v>23</v>
      </c>
    </row>
    <row r="244" spans="1:15" x14ac:dyDescent="0.3">
      <c r="A244" t="s">
        <v>24</v>
      </c>
      <c r="B244" t="s">
        <v>224</v>
      </c>
      <c r="C244" t="s">
        <v>17</v>
      </c>
      <c r="D244" t="s">
        <v>327</v>
      </c>
      <c r="E244" t="s">
        <v>19</v>
      </c>
      <c r="G244" t="s">
        <v>227</v>
      </c>
      <c r="H244" t="s">
        <v>21</v>
      </c>
      <c r="I244" t="s">
        <v>22</v>
      </c>
      <c r="J244">
        <v>0.5</v>
      </c>
      <c r="L244">
        <v>1.2</v>
      </c>
      <c r="M244" t="s">
        <v>23</v>
      </c>
    </row>
    <row r="245" spans="1:15" x14ac:dyDescent="0.3">
      <c r="A245" t="s">
        <v>230</v>
      </c>
      <c r="B245" t="s">
        <v>224</v>
      </c>
      <c r="C245" t="s">
        <v>17</v>
      </c>
      <c r="D245" t="s">
        <v>328</v>
      </c>
      <c r="E245" t="s">
        <v>19</v>
      </c>
      <c r="G245" t="s">
        <v>227</v>
      </c>
      <c r="H245" t="s">
        <v>21</v>
      </c>
      <c r="I245" t="s">
        <v>22</v>
      </c>
      <c r="J245">
        <v>0.2</v>
      </c>
      <c r="L245">
        <v>1</v>
      </c>
      <c r="M245" t="s">
        <v>23</v>
      </c>
    </row>
    <row r="246" spans="1:15" x14ac:dyDescent="0.3">
      <c r="A246" t="s">
        <v>89</v>
      </c>
      <c r="B246" t="s">
        <v>224</v>
      </c>
      <c r="C246" t="s">
        <v>17</v>
      </c>
      <c r="D246" t="s">
        <v>328</v>
      </c>
      <c r="E246" t="s">
        <v>19</v>
      </c>
      <c r="G246" t="s">
        <v>227</v>
      </c>
      <c r="H246" t="s">
        <v>21</v>
      </c>
      <c r="I246" t="s">
        <v>22</v>
      </c>
      <c r="J246">
        <v>0.8</v>
      </c>
      <c r="L246">
        <v>1</v>
      </c>
      <c r="M246" t="s">
        <v>23</v>
      </c>
    </row>
    <row r="247" spans="1:15" x14ac:dyDescent="0.3">
      <c r="A247" t="s">
        <v>24</v>
      </c>
      <c r="B247" t="s">
        <v>224</v>
      </c>
      <c r="C247" t="s">
        <v>17</v>
      </c>
      <c r="D247" t="s">
        <v>329</v>
      </c>
      <c r="E247" t="s">
        <v>19</v>
      </c>
      <c r="G247" t="s">
        <v>227</v>
      </c>
      <c r="H247" t="s">
        <v>21</v>
      </c>
      <c r="I247" t="s">
        <v>22</v>
      </c>
      <c r="J247">
        <v>0.6</v>
      </c>
      <c r="L247">
        <v>0.6</v>
      </c>
      <c r="M247" t="s">
        <v>23</v>
      </c>
    </row>
    <row r="248" spans="1:15" x14ac:dyDescent="0.3">
      <c r="A248" t="s">
        <v>24</v>
      </c>
      <c r="B248" t="s">
        <v>224</v>
      </c>
      <c r="C248" t="s">
        <v>17</v>
      </c>
      <c r="D248" t="s">
        <v>330</v>
      </c>
      <c r="E248" t="s">
        <v>106</v>
      </c>
      <c r="G248" t="s">
        <v>227</v>
      </c>
      <c r="H248" t="s">
        <v>21</v>
      </c>
      <c r="I248" t="s">
        <v>22</v>
      </c>
      <c r="J248">
        <v>0.3</v>
      </c>
      <c r="L248">
        <v>1.7</v>
      </c>
      <c r="M248" t="s">
        <v>23</v>
      </c>
    </row>
    <row r="249" spans="1:15" x14ac:dyDescent="0.3">
      <c r="A249" t="s">
        <v>223</v>
      </c>
      <c r="B249" t="s">
        <v>224</v>
      </c>
      <c r="C249" t="s">
        <v>17</v>
      </c>
      <c r="D249" t="s">
        <v>331</v>
      </c>
      <c r="E249" t="s">
        <v>106</v>
      </c>
      <c r="G249" t="s">
        <v>227</v>
      </c>
      <c r="H249" t="s">
        <v>21</v>
      </c>
      <c r="I249" t="s">
        <v>22</v>
      </c>
      <c r="J249">
        <v>1</v>
      </c>
      <c r="L249">
        <v>1.6</v>
      </c>
      <c r="M249" t="s">
        <v>23</v>
      </c>
    </row>
    <row r="250" spans="1:15" x14ac:dyDescent="0.3">
      <c r="A250" t="s">
        <v>24</v>
      </c>
      <c r="B250" t="s">
        <v>224</v>
      </c>
      <c r="C250" t="s">
        <v>17</v>
      </c>
      <c r="D250" t="s">
        <v>331</v>
      </c>
      <c r="E250" t="s">
        <v>106</v>
      </c>
      <c r="G250" t="s">
        <v>227</v>
      </c>
      <c r="H250" t="s">
        <v>21</v>
      </c>
      <c r="I250" t="s">
        <v>22</v>
      </c>
      <c r="J250">
        <v>0.2</v>
      </c>
      <c r="L250">
        <v>1.6</v>
      </c>
      <c r="M250" t="s">
        <v>23</v>
      </c>
    </row>
    <row r="251" spans="1:15" x14ac:dyDescent="0.3">
      <c r="A251" t="s">
        <v>288</v>
      </c>
      <c r="B251" t="s">
        <v>224</v>
      </c>
      <c r="C251" t="s">
        <v>17</v>
      </c>
      <c r="D251" t="s">
        <v>332</v>
      </c>
      <c r="E251" t="s">
        <v>106</v>
      </c>
      <c r="G251" t="s">
        <v>227</v>
      </c>
      <c r="H251" t="s">
        <v>21</v>
      </c>
      <c r="I251" t="s">
        <v>22</v>
      </c>
      <c r="J251">
        <v>2</v>
      </c>
      <c r="L251">
        <v>2.7</v>
      </c>
      <c r="M251" t="s">
        <v>23</v>
      </c>
    </row>
    <row r="252" spans="1:15" x14ac:dyDescent="0.3">
      <c r="A252" t="s">
        <v>238</v>
      </c>
      <c r="B252" t="s">
        <v>224</v>
      </c>
      <c r="C252" t="s">
        <v>17</v>
      </c>
      <c r="D252" t="s">
        <v>332</v>
      </c>
      <c r="E252" t="s">
        <v>106</v>
      </c>
      <c r="G252" t="s">
        <v>227</v>
      </c>
      <c r="H252" t="s">
        <v>21</v>
      </c>
      <c r="I252" t="s">
        <v>22</v>
      </c>
      <c r="J252">
        <v>0.7</v>
      </c>
      <c r="L252">
        <v>2.7</v>
      </c>
      <c r="M252" t="s">
        <v>23</v>
      </c>
    </row>
    <row r="253" spans="1:15" x14ac:dyDescent="0.3">
      <c r="A253" t="s">
        <v>275</v>
      </c>
      <c r="B253" t="s">
        <v>224</v>
      </c>
      <c r="C253" t="s">
        <v>17</v>
      </c>
      <c r="D253" t="s">
        <v>333</v>
      </c>
      <c r="E253" t="s">
        <v>106</v>
      </c>
      <c r="G253" t="s">
        <v>227</v>
      </c>
      <c r="H253" t="s">
        <v>21</v>
      </c>
      <c r="I253" t="s">
        <v>22</v>
      </c>
      <c r="J253">
        <v>1</v>
      </c>
      <c r="L253">
        <v>6.3</v>
      </c>
      <c r="M253" t="s">
        <v>23</v>
      </c>
    </row>
    <row r="254" spans="1:15" x14ac:dyDescent="0.3">
      <c r="A254" t="s">
        <v>64</v>
      </c>
      <c r="B254" t="s">
        <v>224</v>
      </c>
      <c r="C254" t="s">
        <v>17</v>
      </c>
      <c r="D254" t="s">
        <v>334</v>
      </c>
      <c r="E254" t="s">
        <v>106</v>
      </c>
      <c r="G254" t="s">
        <v>227</v>
      </c>
      <c r="H254" t="s">
        <v>21</v>
      </c>
      <c r="I254" t="s">
        <v>22</v>
      </c>
      <c r="J254">
        <v>0.6</v>
      </c>
      <c r="L254">
        <v>7.4</v>
      </c>
      <c r="M254" t="s">
        <v>23</v>
      </c>
    </row>
    <row r="255" spans="1:15" x14ac:dyDescent="0.3">
      <c r="A255" t="s">
        <v>254</v>
      </c>
      <c r="B255" t="s">
        <v>224</v>
      </c>
      <c r="C255" t="s">
        <v>17</v>
      </c>
      <c r="D255" t="s">
        <v>335</v>
      </c>
      <c r="E255" t="s">
        <v>106</v>
      </c>
      <c r="G255" t="s">
        <v>227</v>
      </c>
      <c r="H255" t="s">
        <v>21</v>
      </c>
      <c r="I255" t="s">
        <v>22</v>
      </c>
      <c r="J255">
        <v>0.5</v>
      </c>
      <c r="L255">
        <v>13.3</v>
      </c>
      <c r="M255" t="s">
        <v>27</v>
      </c>
      <c r="N255" t="s">
        <v>336</v>
      </c>
      <c r="O255" t="s">
        <v>114</v>
      </c>
    </row>
    <row r="256" spans="1:15" x14ac:dyDescent="0.3">
      <c r="A256" t="s">
        <v>24</v>
      </c>
      <c r="B256" t="s">
        <v>224</v>
      </c>
      <c r="C256" t="s">
        <v>17</v>
      </c>
      <c r="D256" t="s">
        <v>337</v>
      </c>
      <c r="E256" t="s">
        <v>106</v>
      </c>
      <c r="G256" t="s">
        <v>227</v>
      </c>
      <c r="H256" t="s">
        <v>21</v>
      </c>
      <c r="I256" t="s">
        <v>22</v>
      </c>
      <c r="J256">
        <v>0.4</v>
      </c>
      <c r="L256">
        <v>2.4</v>
      </c>
      <c r="M256" t="s">
        <v>27</v>
      </c>
      <c r="N256" t="s">
        <v>338</v>
      </c>
      <c r="O256" t="s">
        <v>114</v>
      </c>
    </row>
    <row r="257" spans="1:13" x14ac:dyDescent="0.3">
      <c r="A257" t="s">
        <v>160</v>
      </c>
      <c r="B257" t="s">
        <v>224</v>
      </c>
      <c r="C257" t="s">
        <v>17</v>
      </c>
      <c r="D257" t="s">
        <v>339</v>
      </c>
      <c r="E257" t="s">
        <v>106</v>
      </c>
      <c r="G257" t="s">
        <v>227</v>
      </c>
      <c r="H257" t="s">
        <v>21</v>
      </c>
      <c r="I257" t="s">
        <v>22</v>
      </c>
      <c r="J257">
        <v>1</v>
      </c>
      <c r="L257">
        <v>15.1</v>
      </c>
      <c r="M257" t="s">
        <v>23</v>
      </c>
    </row>
    <row r="258" spans="1:13" x14ac:dyDescent="0.3">
      <c r="A258" t="s">
        <v>48</v>
      </c>
      <c r="B258" t="s">
        <v>224</v>
      </c>
      <c r="C258" t="s">
        <v>17</v>
      </c>
      <c r="D258" t="s">
        <v>339</v>
      </c>
      <c r="E258" t="s">
        <v>106</v>
      </c>
      <c r="G258" t="s">
        <v>227</v>
      </c>
      <c r="H258" t="s">
        <v>21</v>
      </c>
      <c r="I258" t="s">
        <v>22</v>
      </c>
      <c r="J258">
        <v>2.1</v>
      </c>
      <c r="L258">
        <v>15.1</v>
      </c>
      <c r="M258" t="s">
        <v>23</v>
      </c>
    </row>
    <row r="259" spans="1:13" x14ac:dyDescent="0.3">
      <c r="A259" t="s">
        <v>250</v>
      </c>
      <c r="B259" t="s">
        <v>224</v>
      </c>
      <c r="C259" t="s">
        <v>17</v>
      </c>
      <c r="D259" t="s">
        <v>339</v>
      </c>
      <c r="E259" t="s">
        <v>106</v>
      </c>
      <c r="G259" t="s">
        <v>227</v>
      </c>
      <c r="H259" t="s">
        <v>21</v>
      </c>
      <c r="I259" t="s">
        <v>22</v>
      </c>
      <c r="J259">
        <v>0.3</v>
      </c>
      <c r="L259">
        <v>15.1</v>
      </c>
      <c r="M259" t="s">
        <v>23</v>
      </c>
    </row>
    <row r="260" spans="1:13" x14ac:dyDescent="0.3">
      <c r="A260" t="s">
        <v>64</v>
      </c>
      <c r="B260" t="s">
        <v>224</v>
      </c>
      <c r="C260" t="s">
        <v>17</v>
      </c>
      <c r="D260" t="s">
        <v>339</v>
      </c>
      <c r="E260" t="s">
        <v>106</v>
      </c>
      <c r="G260" t="s">
        <v>227</v>
      </c>
      <c r="H260" t="s">
        <v>21</v>
      </c>
      <c r="I260" t="s">
        <v>22</v>
      </c>
      <c r="J260">
        <v>0.7</v>
      </c>
      <c r="L260">
        <v>15.1</v>
      </c>
      <c r="M260" t="s">
        <v>23</v>
      </c>
    </row>
    <row r="261" spans="1:13" x14ac:dyDescent="0.3">
      <c r="A261" t="s">
        <v>175</v>
      </c>
      <c r="B261" t="s">
        <v>224</v>
      </c>
      <c r="C261" t="s">
        <v>17</v>
      </c>
      <c r="D261" t="s">
        <v>340</v>
      </c>
      <c r="E261" t="s">
        <v>106</v>
      </c>
      <c r="G261" t="s">
        <v>227</v>
      </c>
      <c r="H261" t="s">
        <v>21</v>
      </c>
      <c r="I261" t="s">
        <v>22</v>
      </c>
      <c r="J261">
        <v>0.8</v>
      </c>
      <c r="L261">
        <v>15.6</v>
      </c>
      <c r="M261" t="s">
        <v>23</v>
      </c>
    </row>
    <row r="262" spans="1:13" x14ac:dyDescent="0.3">
      <c r="A262" t="s">
        <v>251</v>
      </c>
      <c r="B262" t="s">
        <v>224</v>
      </c>
      <c r="C262" t="s">
        <v>17</v>
      </c>
      <c r="D262" t="s">
        <v>340</v>
      </c>
      <c r="E262" t="s">
        <v>106</v>
      </c>
      <c r="G262" t="s">
        <v>227</v>
      </c>
      <c r="H262" t="s">
        <v>21</v>
      </c>
      <c r="I262" t="s">
        <v>22</v>
      </c>
      <c r="J262">
        <v>0.4</v>
      </c>
      <c r="L262">
        <v>15.6</v>
      </c>
      <c r="M262" t="s">
        <v>23</v>
      </c>
    </row>
    <row r="263" spans="1:13" x14ac:dyDescent="0.3">
      <c r="A263" t="s">
        <v>237</v>
      </c>
      <c r="B263" t="s">
        <v>224</v>
      </c>
      <c r="C263" t="s">
        <v>17</v>
      </c>
      <c r="D263" t="s">
        <v>340</v>
      </c>
      <c r="E263" t="s">
        <v>106</v>
      </c>
      <c r="G263" t="s">
        <v>227</v>
      </c>
      <c r="H263" t="s">
        <v>21</v>
      </c>
      <c r="I263" t="s">
        <v>22</v>
      </c>
      <c r="J263">
        <v>0.6</v>
      </c>
      <c r="L263">
        <v>15.6</v>
      </c>
      <c r="M263" t="s">
        <v>23</v>
      </c>
    </row>
    <row r="264" spans="1:13" x14ac:dyDescent="0.3">
      <c r="A264" t="s">
        <v>191</v>
      </c>
      <c r="B264" t="s">
        <v>224</v>
      </c>
      <c r="C264" t="s">
        <v>17</v>
      </c>
      <c r="D264" t="s">
        <v>340</v>
      </c>
      <c r="E264" t="s">
        <v>106</v>
      </c>
      <c r="G264" t="s">
        <v>227</v>
      </c>
      <c r="H264" t="s">
        <v>21</v>
      </c>
      <c r="I264" t="s">
        <v>22</v>
      </c>
      <c r="J264">
        <v>0.3</v>
      </c>
      <c r="L264">
        <v>15.6</v>
      </c>
      <c r="M264" t="s">
        <v>23</v>
      </c>
    </row>
    <row r="265" spans="1:13" x14ac:dyDescent="0.3">
      <c r="A265" t="s">
        <v>236</v>
      </c>
      <c r="B265" t="s">
        <v>224</v>
      </c>
      <c r="C265" t="s">
        <v>17</v>
      </c>
      <c r="D265" t="s">
        <v>340</v>
      </c>
      <c r="E265" t="s">
        <v>106</v>
      </c>
      <c r="G265" t="s">
        <v>227</v>
      </c>
      <c r="H265" t="s">
        <v>21</v>
      </c>
      <c r="I265" t="s">
        <v>22</v>
      </c>
      <c r="J265">
        <v>4.2</v>
      </c>
      <c r="L265">
        <v>15.6</v>
      </c>
      <c r="M265" t="s">
        <v>23</v>
      </c>
    </row>
    <row r="266" spans="1:13" x14ac:dyDescent="0.3">
      <c r="A266" t="s">
        <v>180</v>
      </c>
      <c r="B266" t="s">
        <v>224</v>
      </c>
      <c r="C266" t="s">
        <v>17</v>
      </c>
      <c r="D266" t="s">
        <v>340</v>
      </c>
      <c r="E266" t="s">
        <v>106</v>
      </c>
      <c r="G266" t="s">
        <v>227</v>
      </c>
      <c r="H266" t="s">
        <v>21</v>
      </c>
      <c r="I266" t="s">
        <v>22</v>
      </c>
      <c r="J266">
        <v>0.5</v>
      </c>
      <c r="L266">
        <v>15.6</v>
      </c>
      <c r="M266" t="s">
        <v>23</v>
      </c>
    </row>
    <row r="267" spans="1:13" x14ac:dyDescent="0.3">
      <c r="A267" t="s">
        <v>237</v>
      </c>
      <c r="B267" t="s">
        <v>224</v>
      </c>
      <c r="C267" t="s">
        <v>17</v>
      </c>
      <c r="D267" t="s">
        <v>341</v>
      </c>
      <c r="E267" t="s">
        <v>106</v>
      </c>
      <c r="G267" t="s">
        <v>227</v>
      </c>
      <c r="H267" t="s">
        <v>21</v>
      </c>
      <c r="I267" t="s">
        <v>22</v>
      </c>
      <c r="J267">
        <v>0.9</v>
      </c>
      <c r="L267">
        <v>8.8000000000000007</v>
      </c>
      <c r="M267" t="s">
        <v>23</v>
      </c>
    </row>
    <row r="268" spans="1:13" x14ac:dyDescent="0.3">
      <c r="A268" t="s">
        <v>175</v>
      </c>
      <c r="B268" t="s">
        <v>224</v>
      </c>
      <c r="C268" t="s">
        <v>17</v>
      </c>
      <c r="D268" t="s">
        <v>341</v>
      </c>
      <c r="E268" t="s">
        <v>106</v>
      </c>
      <c r="G268" t="s">
        <v>227</v>
      </c>
      <c r="H268" t="s">
        <v>21</v>
      </c>
      <c r="I268" t="s">
        <v>22</v>
      </c>
      <c r="J268">
        <v>1</v>
      </c>
      <c r="L268">
        <v>8.8000000000000007</v>
      </c>
      <c r="M268" t="s">
        <v>23</v>
      </c>
    </row>
    <row r="269" spans="1:13" x14ac:dyDescent="0.3">
      <c r="A269" t="s">
        <v>251</v>
      </c>
      <c r="B269" t="s">
        <v>224</v>
      </c>
      <c r="C269" t="s">
        <v>17</v>
      </c>
      <c r="D269" t="s">
        <v>341</v>
      </c>
      <c r="E269" t="s">
        <v>106</v>
      </c>
      <c r="G269" t="s">
        <v>227</v>
      </c>
      <c r="H269" t="s">
        <v>21</v>
      </c>
      <c r="I269" t="s">
        <v>22</v>
      </c>
      <c r="J269">
        <v>1</v>
      </c>
      <c r="L269">
        <v>8.8000000000000007</v>
      </c>
      <c r="M269" t="s">
        <v>23</v>
      </c>
    </row>
    <row r="270" spans="1:13" x14ac:dyDescent="0.3">
      <c r="A270" t="s">
        <v>73</v>
      </c>
      <c r="B270" t="s">
        <v>224</v>
      </c>
      <c r="C270" t="s">
        <v>17</v>
      </c>
      <c r="D270" t="s">
        <v>342</v>
      </c>
      <c r="E270" t="s">
        <v>106</v>
      </c>
      <c r="G270" t="s">
        <v>227</v>
      </c>
      <c r="H270" t="s">
        <v>21</v>
      </c>
      <c r="I270" t="s">
        <v>22</v>
      </c>
      <c r="J270">
        <v>0.3</v>
      </c>
      <c r="L270">
        <v>6.1</v>
      </c>
      <c r="M270" t="s">
        <v>23</v>
      </c>
    </row>
    <row r="271" spans="1:13" x14ac:dyDescent="0.3">
      <c r="A271" t="s">
        <v>35</v>
      </c>
      <c r="B271" t="s">
        <v>224</v>
      </c>
      <c r="C271" t="s">
        <v>17</v>
      </c>
      <c r="D271" t="s">
        <v>342</v>
      </c>
      <c r="E271" t="s">
        <v>106</v>
      </c>
      <c r="G271" t="s">
        <v>227</v>
      </c>
      <c r="H271" t="s">
        <v>21</v>
      </c>
      <c r="I271" t="s">
        <v>22</v>
      </c>
      <c r="J271">
        <v>0.9</v>
      </c>
      <c r="L271">
        <v>6.1</v>
      </c>
      <c r="M271" t="s">
        <v>23</v>
      </c>
    </row>
    <row r="272" spans="1:13" x14ac:dyDescent="0.3">
      <c r="A272" t="s">
        <v>52</v>
      </c>
      <c r="B272" t="s">
        <v>224</v>
      </c>
      <c r="C272" t="s">
        <v>17</v>
      </c>
      <c r="D272" t="s">
        <v>342</v>
      </c>
      <c r="E272" t="s">
        <v>106</v>
      </c>
      <c r="G272" t="s">
        <v>227</v>
      </c>
      <c r="H272" t="s">
        <v>21</v>
      </c>
      <c r="I272" t="s">
        <v>22</v>
      </c>
      <c r="J272">
        <v>1.2</v>
      </c>
      <c r="L272">
        <v>6.1</v>
      </c>
      <c r="M272" t="s">
        <v>23</v>
      </c>
    </row>
    <row r="273" spans="1:15" x14ac:dyDescent="0.3">
      <c r="A273" t="s">
        <v>254</v>
      </c>
      <c r="B273" t="s">
        <v>224</v>
      </c>
      <c r="C273" t="s">
        <v>17</v>
      </c>
      <c r="D273" t="s">
        <v>342</v>
      </c>
      <c r="E273" t="s">
        <v>106</v>
      </c>
      <c r="G273" t="s">
        <v>227</v>
      </c>
      <c r="H273" t="s">
        <v>21</v>
      </c>
      <c r="I273" t="s">
        <v>22</v>
      </c>
      <c r="J273">
        <v>0.2</v>
      </c>
      <c r="L273">
        <v>6.1</v>
      </c>
      <c r="M273" t="s">
        <v>23</v>
      </c>
    </row>
    <row r="274" spans="1:15" x14ac:dyDescent="0.3">
      <c r="A274" t="s">
        <v>43</v>
      </c>
      <c r="B274" t="s">
        <v>224</v>
      </c>
      <c r="C274" t="s">
        <v>17</v>
      </c>
      <c r="D274" t="s">
        <v>343</v>
      </c>
      <c r="E274" t="s">
        <v>106</v>
      </c>
      <c r="G274" t="s">
        <v>227</v>
      </c>
      <c r="H274" t="s">
        <v>21</v>
      </c>
      <c r="I274" t="s">
        <v>22</v>
      </c>
      <c r="J274">
        <v>0.8</v>
      </c>
      <c r="L274">
        <v>10.9</v>
      </c>
      <c r="M274" t="s">
        <v>23</v>
      </c>
    </row>
    <row r="275" spans="1:15" x14ac:dyDescent="0.3">
      <c r="A275" t="s">
        <v>69</v>
      </c>
      <c r="B275" t="s">
        <v>224</v>
      </c>
      <c r="C275" t="s">
        <v>17</v>
      </c>
      <c r="D275" t="s">
        <v>343</v>
      </c>
      <c r="E275" t="s">
        <v>106</v>
      </c>
      <c r="G275" t="s">
        <v>227</v>
      </c>
      <c r="H275" t="s">
        <v>21</v>
      </c>
      <c r="I275" t="s">
        <v>22</v>
      </c>
      <c r="J275">
        <v>0.9</v>
      </c>
      <c r="L275">
        <v>10.9</v>
      </c>
      <c r="M275" t="s">
        <v>23</v>
      </c>
    </row>
    <row r="276" spans="1:15" x14ac:dyDescent="0.3">
      <c r="A276" t="s">
        <v>234</v>
      </c>
      <c r="B276" t="s">
        <v>224</v>
      </c>
      <c r="C276" t="s">
        <v>17</v>
      </c>
      <c r="D276" t="s">
        <v>344</v>
      </c>
      <c r="E276" t="s">
        <v>106</v>
      </c>
      <c r="G276" t="s">
        <v>227</v>
      </c>
      <c r="H276" t="s">
        <v>21</v>
      </c>
      <c r="I276" t="s">
        <v>22</v>
      </c>
      <c r="J276">
        <v>0.3</v>
      </c>
      <c r="L276">
        <v>5</v>
      </c>
      <c r="M276" t="s">
        <v>23</v>
      </c>
    </row>
    <row r="277" spans="1:15" x14ac:dyDescent="0.3">
      <c r="A277" t="s">
        <v>43</v>
      </c>
      <c r="B277" t="s">
        <v>224</v>
      </c>
      <c r="C277" t="s">
        <v>17</v>
      </c>
      <c r="D277" t="s">
        <v>344</v>
      </c>
      <c r="E277" t="s">
        <v>106</v>
      </c>
      <c r="G277" t="s">
        <v>227</v>
      </c>
      <c r="H277" t="s">
        <v>21</v>
      </c>
      <c r="I277" t="s">
        <v>22</v>
      </c>
      <c r="J277">
        <v>0.7</v>
      </c>
      <c r="L277">
        <v>5</v>
      </c>
      <c r="M277" t="s">
        <v>23</v>
      </c>
    </row>
    <row r="278" spans="1:15" x14ac:dyDescent="0.3">
      <c r="A278" t="s">
        <v>34</v>
      </c>
      <c r="B278" t="s">
        <v>224</v>
      </c>
      <c r="C278" t="s">
        <v>17</v>
      </c>
      <c r="D278" t="s">
        <v>344</v>
      </c>
      <c r="E278" t="s">
        <v>106</v>
      </c>
      <c r="G278" t="s">
        <v>227</v>
      </c>
      <c r="H278" t="s">
        <v>21</v>
      </c>
      <c r="I278" t="s">
        <v>22</v>
      </c>
      <c r="J278">
        <v>0.2</v>
      </c>
      <c r="L278">
        <v>5</v>
      </c>
      <c r="M278" t="s">
        <v>23</v>
      </c>
    </row>
    <row r="279" spans="1:15" x14ac:dyDescent="0.3">
      <c r="A279" t="s">
        <v>35</v>
      </c>
      <c r="B279" t="s">
        <v>224</v>
      </c>
      <c r="C279" t="s">
        <v>17</v>
      </c>
      <c r="D279" t="s">
        <v>344</v>
      </c>
      <c r="E279" t="s">
        <v>106</v>
      </c>
      <c r="G279" t="s">
        <v>227</v>
      </c>
      <c r="H279" t="s">
        <v>21</v>
      </c>
      <c r="I279" t="s">
        <v>22</v>
      </c>
      <c r="J279">
        <v>0.3</v>
      </c>
      <c r="L279">
        <v>5</v>
      </c>
      <c r="M279" t="s">
        <v>23</v>
      </c>
    </row>
    <row r="280" spans="1:15" x14ac:dyDescent="0.3">
      <c r="A280" t="s">
        <v>25</v>
      </c>
      <c r="B280" t="s">
        <v>224</v>
      </c>
      <c r="C280" t="s">
        <v>17</v>
      </c>
      <c r="D280" t="s">
        <v>345</v>
      </c>
      <c r="E280" t="s">
        <v>106</v>
      </c>
      <c r="G280" t="s">
        <v>227</v>
      </c>
      <c r="H280" t="s">
        <v>21</v>
      </c>
      <c r="I280" t="s">
        <v>22</v>
      </c>
      <c r="J280">
        <v>0.5</v>
      </c>
      <c r="L280">
        <v>6.1</v>
      </c>
      <c r="M280" t="s">
        <v>23</v>
      </c>
    </row>
    <row r="281" spans="1:15" x14ac:dyDescent="0.3">
      <c r="A281" t="s">
        <v>69</v>
      </c>
      <c r="B281" t="s">
        <v>224</v>
      </c>
      <c r="C281" t="s">
        <v>17</v>
      </c>
      <c r="D281" t="s">
        <v>345</v>
      </c>
      <c r="E281" t="s">
        <v>106</v>
      </c>
      <c r="G281" t="s">
        <v>227</v>
      </c>
      <c r="H281" t="s">
        <v>21</v>
      </c>
      <c r="I281" t="s">
        <v>22</v>
      </c>
      <c r="J281">
        <v>0.4</v>
      </c>
      <c r="L281">
        <v>6.1</v>
      </c>
      <c r="M281" t="s">
        <v>23</v>
      </c>
    </row>
    <row r="282" spans="1:15" x14ac:dyDescent="0.3">
      <c r="A282" t="s">
        <v>155</v>
      </c>
      <c r="B282" t="s">
        <v>224</v>
      </c>
      <c r="C282" t="s">
        <v>17</v>
      </c>
      <c r="D282" t="s">
        <v>345</v>
      </c>
      <c r="E282" t="s">
        <v>106</v>
      </c>
      <c r="G282" t="s">
        <v>227</v>
      </c>
      <c r="H282" t="s">
        <v>21</v>
      </c>
      <c r="I282" t="s">
        <v>22</v>
      </c>
      <c r="J282">
        <v>0.8</v>
      </c>
      <c r="L282">
        <v>6.1</v>
      </c>
      <c r="M282" t="s">
        <v>23</v>
      </c>
    </row>
    <row r="283" spans="1:15" x14ac:dyDescent="0.3">
      <c r="A283" t="s">
        <v>173</v>
      </c>
      <c r="B283" t="s">
        <v>224</v>
      </c>
      <c r="C283" t="s">
        <v>17</v>
      </c>
      <c r="D283" t="s">
        <v>345</v>
      </c>
      <c r="E283" t="s">
        <v>106</v>
      </c>
      <c r="G283" t="s">
        <v>227</v>
      </c>
      <c r="H283" t="s">
        <v>21</v>
      </c>
      <c r="I283" t="s">
        <v>22</v>
      </c>
      <c r="J283">
        <v>0.8</v>
      </c>
      <c r="L283">
        <v>6.1</v>
      </c>
      <c r="M283" t="s">
        <v>23</v>
      </c>
    </row>
    <row r="284" spans="1:15" x14ac:dyDescent="0.3">
      <c r="A284" t="s">
        <v>153</v>
      </c>
      <c r="B284" t="s">
        <v>224</v>
      </c>
      <c r="C284" t="s">
        <v>17</v>
      </c>
      <c r="D284" t="s">
        <v>346</v>
      </c>
      <c r="E284" t="s">
        <v>106</v>
      </c>
      <c r="G284" t="s">
        <v>227</v>
      </c>
      <c r="H284" t="s">
        <v>21</v>
      </c>
      <c r="I284" t="s">
        <v>22</v>
      </c>
      <c r="J284">
        <v>0.8</v>
      </c>
      <c r="L284">
        <v>6.4</v>
      </c>
      <c r="M284" t="s">
        <v>27</v>
      </c>
      <c r="N284" t="s">
        <v>347</v>
      </c>
      <c r="O284" t="s">
        <v>114</v>
      </c>
    </row>
    <row r="285" spans="1:15" x14ac:dyDescent="0.3">
      <c r="A285" t="s">
        <v>48</v>
      </c>
      <c r="B285" t="s">
        <v>224</v>
      </c>
      <c r="C285" t="s">
        <v>17</v>
      </c>
      <c r="D285" t="s">
        <v>346</v>
      </c>
      <c r="E285" t="s">
        <v>106</v>
      </c>
      <c r="G285" t="s">
        <v>227</v>
      </c>
      <c r="H285" t="s">
        <v>21</v>
      </c>
      <c r="I285" t="s">
        <v>22</v>
      </c>
      <c r="J285">
        <v>1</v>
      </c>
      <c r="L285">
        <v>6.4</v>
      </c>
      <c r="M285" t="s">
        <v>27</v>
      </c>
      <c r="N285" t="s">
        <v>347</v>
      </c>
      <c r="O285" t="s">
        <v>114</v>
      </c>
    </row>
    <row r="286" spans="1:15" x14ac:dyDescent="0.3">
      <c r="A286" t="s">
        <v>237</v>
      </c>
      <c r="B286" t="s">
        <v>224</v>
      </c>
      <c r="C286" t="s">
        <v>17</v>
      </c>
      <c r="D286" t="s">
        <v>346</v>
      </c>
      <c r="E286" t="s">
        <v>106</v>
      </c>
      <c r="G286" t="s">
        <v>227</v>
      </c>
      <c r="H286" t="s">
        <v>21</v>
      </c>
      <c r="I286" t="s">
        <v>22</v>
      </c>
      <c r="J286">
        <v>0.1</v>
      </c>
      <c r="L286">
        <v>6.4</v>
      </c>
      <c r="M286" t="s">
        <v>27</v>
      </c>
      <c r="N286" t="s">
        <v>347</v>
      </c>
      <c r="O286" t="s">
        <v>114</v>
      </c>
    </row>
    <row r="287" spans="1:15" x14ac:dyDescent="0.3">
      <c r="A287" t="s">
        <v>269</v>
      </c>
      <c r="B287" t="s">
        <v>224</v>
      </c>
      <c r="C287" t="s">
        <v>17</v>
      </c>
      <c r="D287" t="s">
        <v>346</v>
      </c>
      <c r="E287" t="s">
        <v>106</v>
      </c>
      <c r="G287" t="s">
        <v>227</v>
      </c>
      <c r="H287" t="s">
        <v>21</v>
      </c>
      <c r="I287" t="s">
        <v>22</v>
      </c>
      <c r="J287">
        <v>0.8</v>
      </c>
      <c r="L287">
        <v>6.4</v>
      </c>
      <c r="M287" t="s">
        <v>27</v>
      </c>
      <c r="N287" t="s">
        <v>347</v>
      </c>
      <c r="O287" t="s">
        <v>114</v>
      </c>
    </row>
    <row r="288" spans="1:15" x14ac:dyDescent="0.3">
      <c r="A288" t="s">
        <v>250</v>
      </c>
      <c r="B288" t="s">
        <v>224</v>
      </c>
      <c r="C288" t="s">
        <v>17</v>
      </c>
      <c r="D288" t="s">
        <v>346</v>
      </c>
      <c r="E288" t="s">
        <v>106</v>
      </c>
      <c r="G288" t="s">
        <v>227</v>
      </c>
      <c r="H288" t="s">
        <v>21</v>
      </c>
      <c r="I288" t="s">
        <v>22</v>
      </c>
      <c r="J288">
        <v>0.5</v>
      </c>
      <c r="L288">
        <v>6.4</v>
      </c>
      <c r="M288" t="s">
        <v>27</v>
      </c>
      <c r="N288" t="s">
        <v>347</v>
      </c>
      <c r="O288" t="s">
        <v>114</v>
      </c>
    </row>
    <row r="289" spans="1:15" x14ac:dyDescent="0.3">
      <c r="A289" t="s">
        <v>43</v>
      </c>
      <c r="B289" t="s">
        <v>224</v>
      </c>
      <c r="C289" t="s">
        <v>17</v>
      </c>
      <c r="D289" t="s">
        <v>346</v>
      </c>
      <c r="E289" t="s">
        <v>106</v>
      </c>
      <c r="G289" t="s">
        <v>227</v>
      </c>
      <c r="H289" t="s">
        <v>21</v>
      </c>
      <c r="I289" t="s">
        <v>22</v>
      </c>
      <c r="J289">
        <v>0.4</v>
      </c>
      <c r="L289">
        <v>6.4</v>
      </c>
      <c r="M289" t="s">
        <v>27</v>
      </c>
      <c r="N289" t="s">
        <v>347</v>
      </c>
      <c r="O289" t="s">
        <v>114</v>
      </c>
    </row>
    <row r="290" spans="1:15" x14ac:dyDescent="0.3">
      <c r="A290" t="s">
        <v>69</v>
      </c>
      <c r="B290" t="s">
        <v>224</v>
      </c>
      <c r="C290" t="s">
        <v>17</v>
      </c>
      <c r="D290" t="s">
        <v>346</v>
      </c>
      <c r="E290" t="s">
        <v>106</v>
      </c>
      <c r="G290" t="s">
        <v>227</v>
      </c>
      <c r="H290" t="s">
        <v>21</v>
      </c>
      <c r="I290" t="s">
        <v>22</v>
      </c>
      <c r="J290">
        <v>0.2</v>
      </c>
      <c r="L290">
        <v>6.4</v>
      </c>
      <c r="M290" t="s">
        <v>27</v>
      </c>
      <c r="N290" t="s">
        <v>347</v>
      </c>
      <c r="O290" t="s">
        <v>114</v>
      </c>
    </row>
    <row r="291" spans="1:15" x14ac:dyDescent="0.3">
      <c r="A291" t="s">
        <v>25</v>
      </c>
      <c r="B291" t="s">
        <v>224</v>
      </c>
      <c r="C291" t="s">
        <v>17</v>
      </c>
      <c r="D291" t="s">
        <v>346</v>
      </c>
      <c r="E291" t="s">
        <v>106</v>
      </c>
      <c r="G291" t="s">
        <v>227</v>
      </c>
      <c r="H291" t="s">
        <v>21</v>
      </c>
      <c r="I291" t="s">
        <v>22</v>
      </c>
      <c r="J291">
        <v>0.5</v>
      </c>
      <c r="L291">
        <v>6.4</v>
      </c>
      <c r="M291" t="s">
        <v>27</v>
      </c>
      <c r="N291" t="s">
        <v>347</v>
      </c>
      <c r="O291" t="s">
        <v>114</v>
      </c>
    </row>
    <row r="292" spans="1:15" x14ac:dyDescent="0.3">
      <c r="A292" t="s">
        <v>242</v>
      </c>
      <c r="B292" t="s">
        <v>224</v>
      </c>
      <c r="C292" t="s">
        <v>17</v>
      </c>
      <c r="D292" t="s">
        <v>348</v>
      </c>
      <c r="E292" t="s">
        <v>106</v>
      </c>
      <c r="G292" t="s">
        <v>227</v>
      </c>
      <c r="H292" t="s">
        <v>21</v>
      </c>
      <c r="I292" t="s">
        <v>22</v>
      </c>
      <c r="J292">
        <v>0.2</v>
      </c>
      <c r="L292">
        <v>1</v>
      </c>
      <c r="M292" t="s">
        <v>23</v>
      </c>
    </row>
    <row r="293" spans="1:15" x14ac:dyDescent="0.3">
      <c r="A293" t="s">
        <v>89</v>
      </c>
      <c r="B293" t="s">
        <v>224</v>
      </c>
      <c r="C293" t="s">
        <v>17</v>
      </c>
      <c r="D293" t="s">
        <v>348</v>
      </c>
      <c r="E293" t="s">
        <v>106</v>
      </c>
      <c r="G293" t="s">
        <v>227</v>
      </c>
      <c r="H293" t="s">
        <v>21</v>
      </c>
      <c r="I293" t="s">
        <v>22</v>
      </c>
      <c r="J293">
        <v>0.8</v>
      </c>
      <c r="L293">
        <v>1</v>
      </c>
      <c r="M293" t="s">
        <v>23</v>
      </c>
    </row>
    <row r="294" spans="1:15" x14ac:dyDescent="0.3">
      <c r="A294" t="s">
        <v>30</v>
      </c>
      <c r="B294" t="s">
        <v>224</v>
      </c>
      <c r="C294" t="s">
        <v>17</v>
      </c>
      <c r="D294" t="s">
        <v>349</v>
      </c>
      <c r="E294" t="s">
        <v>113</v>
      </c>
      <c r="G294" t="s">
        <v>227</v>
      </c>
      <c r="H294" t="s">
        <v>21</v>
      </c>
      <c r="I294" t="s">
        <v>22</v>
      </c>
      <c r="J294">
        <v>0.3</v>
      </c>
      <c r="L294">
        <v>8.6999999999999993</v>
      </c>
      <c r="M294" t="s">
        <v>23</v>
      </c>
    </row>
    <row r="295" spans="1:15" x14ac:dyDescent="0.3">
      <c r="A295" t="s">
        <v>48</v>
      </c>
      <c r="B295" t="s">
        <v>224</v>
      </c>
      <c r="C295" t="s">
        <v>17</v>
      </c>
      <c r="D295" t="s">
        <v>349</v>
      </c>
      <c r="E295" t="s">
        <v>113</v>
      </c>
      <c r="G295" t="s">
        <v>227</v>
      </c>
      <c r="H295" t="s">
        <v>21</v>
      </c>
      <c r="I295" t="s">
        <v>22</v>
      </c>
      <c r="J295">
        <v>0.3</v>
      </c>
      <c r="L295">
        <v>8.6999999999999993</v>
      </c>
      <c r="M295" t="s">
        <v>23</v>
      </c>
    </row>
    <row r="296" spans="1:15" x14ac:dyDescent="0.3">
      <c r="A296" t="s">
        <v>187</v>
      </c>
      <c r="B296" t="s">
        <v>224</v>
      </c>
      <c r="C296" t="s">
        <v>17</v>
      </c>
      <c r="D296" t="s">
        <v>349</v>
      </c>
      <c r="E296" t="s">
        <v>113</v>
      </c>
      <c r="G296" t="s">
        <v>227</v>
      </c>
      <c r="H296" t="s">
        <v>21</v>
      </c>
      <c r="I296" t="s">
        <v>22</v>
      </c>
      <c r="J296">
        <v>0.6</v>
      </c>
      <c r="L296">
        <v>8.6999999999999993</v>
      </c>
      <c r="M296" t="s">
        <v>23</v>
      </c>
    </row>
    <row r="297" spans="1:15" x14ac:dyDescent="0.3">
      <c r="A297" t="s">
        <v>251</v>
      </c>
      <c r="B297" t="s">
        <v>224</v>
      </c>
      <c r="C297" t="s">
        <v>17</v>
      </c>
      <c r="D297" t="s">
        <v>350</v>
      </c>
      <c r="E297" t="s">
        <v>113</v>
      </c>
      <c r="G297" t="s">
        <v>227</v>
      </c>
      <c r="H297" t="s">
        <v>21</v>
      </c>
      <c r="I297" t="s">
        <v>22</v>
      </c>
      <c r="J297">
        <v>0.7</v>
      </c>
      <c r="L297">
        <v>17.899999999999999</v>
      </c>
      <c r="M297" t="s">
        <v>23</v>
      </c>
    </row>
    <row r="298" spans="1:15" x14ac:dyDescent="0.3">
      <c r="A298" t="s">
        <v>254</v>
      </c>
      <c r="B298" t="s">
        <v>224</v>
      </c>
      <c r="C298" t="s">
        <v>17</v>
      </c>
      <c r="D298" t="s">
        <v>350</v>
      </c>
      <c r="E298" t="s">
        <v>113</v>
      </c>
      <c r="G298" t="s">
        <v>227</v>
      </c>
      <c r="H298" t="s">
        <v>21</v>
      </c>
      <c r="I298" t="s">
        <v>22</v>
      </c>
      <c r="J298">
        <v>0.3</v>
      </c>
      <c r="L298">
        <v>17.899999999999999</v>
      </c>
      <c r="M298" t="s">
        <v>23</v>
      </c>
    </row>
    <row r="299" spans="1:15" x14ac:dyDescent="0.3">
      <c r="A299" t="s">
        <v>180</v>
      </c>
      <c r="B299" t="s">
        <v>224</v>
      </c>
      <c r="C299" t="s">
        <v>17</v>
      </c>
      <c r="D299" t="s">
        <v>350</v>
      </c>
      <c r="E299" t="s">
        <v>113</v>
      </c>
      <c r="G299" t="s">
        <v>227</v>
      </c>
      <c r="H299" t="s">
        <v>21</v>
      </c>
      <c r="I299" t="s">
        <v>22</v>
      </c>
      <c r="J299">
        <v>0.9</v>
      </c>
      <c r="L299">
        <v>17.899999999999999</v>
      </c>
      <c r="M299" t="s">
        <v>23</v>
      </c>
    </row>
    <row r="300" spans="1:15" x14ac:dyDescent="0.3">
      <c r="A300" t="s">
        <v>64</v>
      </c>
      <c r="B300" t="s">
        <v>224</v>
      </c>
      <c r="C300" t="s">
        <v>17</v>
      </c>
      <c r="D300" t="s">
        <v>350</v>
      </c>
      <c r="E300" t="s">
        <v>113</v>
      </c>
      <c r="G300" t="s">
        <v>227</v>
      </c>
      <c r="H300" t="s">
        <v>21</v>
      </c>
      <c r="I300" t="s">
        <v>22</v>
      </c>
      <c r="J300">
        <v>1</v>
      </c>
      <c r="L300">
        <v>17.899999999999999</v>
      </c>
      <c r="M300" t="s">
        <v>23</v>
      </c>
    </row>
    <row r="301" spans="1:15" x14ac:dyDescent="0.3">
      <c r="A301" t="s">
        <v>269</v>
      </c>
      <c r="B301" t="s">
        <v>224</v>
      </c>
      <c r="C301" t="s">
        <v>17</v>
      </c>
      <c r="D301" t="s">
        <v>350</v>
      </c>
      <c r="E301" t="s">
        <v>113</v>
      </c>
      <c r="G301" t="s">
        <v>227</v>
      </c>
      <c r="H301" t="s">
        <v>21</v>
      </c>
      <c r="I301" t="s">
        <v>22</v>
      </c>
      <c r="J301">
        <v>0.8</v>
      </c>
      <c r="L301">
        <v>17.899999999999999</v>
      </c>
      <c r="M301" t="s">
        <v>23</v>
      </c>
    </row>
    <row r="302" spans="1:15" x14ac:dyDescent="0.3">
      <c r="A302" t="s">
        <v>180</v>
      </c>
      <c r="B302" t="s">
        <v>224</v>
      </c>
      <c r="C302" t="s">
        <v>17</v>
      </c>
      <c r="D302" t="s">
        <v>351</v>
      </c>
      <c r="E302" t="s">
        <v>113</v>
      </c>
      <c r="G302" t="s">
        <v>227</v>
      </c>
      <c r="H302" t="s">
        <v>21</v>
      </c>
      <c r="I302" t="s">
        <v>22</v>
      </c>
      <c r="J302">
        <v>0.3</v>
      </c>
      <c r="L302">
        <v>12.6</v>
      </c>
      <c r="M302" t="s">
        <v>27</v>
      </c>
      <c r="N302" t="s">
        <v>352</v>
      </c>
      <c r="O302" t="s">
        <v>29</v>
      </c>
    </row>
    <row r="303" spans="1:15" x14ac:dyDescent="0.3">
      <c r="A303" t="s">
        <v>237</v>
      </c>
      <c r="B303" t="s">
        <v>224</v>
      </c>
      <c r="C303" t="s">
        <v>17</v>
      </c>
      <c r="D303" t="s">
        <v>353</v>
      </c>
      <c r="E303" t="s">
        <v>113</v>
      </c>
      <c r="G303" t="s">
        <v>227</v>
      </c>
      <c r="H303" t="s">
        <v>21</v>
      </c>
      <c r="I303" t="s">
        <v>22</v>
      </c>
      <c r="J303">
        <v>0.2</v>
      </c>
      <c r="L303">
        <v>2.1</v>
      </c>
      <c r="M303" t="s">
        <v>27</v>
      </c>
      <c r="N303" t="s">
        <v>50</v>
      </c>
      <c r="O303" t="s">
        <v>29</v>
      </c>
    </row>
    <row r="304" spans="1:15" x14ac:dyDescent="0.3">
      <c r="A304" t="s">
        <v>250</v>
      </c>
      <c r="B304" t="s">
        <v>224</v>
      </c>
      <c r="C304" t="s">
        <v>17</v>
      </c>
      <c r="D304" t="s">
        <v>353</v>
      </c>
      <c r="E304" t="s">
        <v>113</v>
      </c>
      <c r="G304" t="s">
        <v>227</v>
      </c>
      <c r="H304" t="s">
        <v>21</v>
      </c>
      <c r="I304" t="s">
        <v>22</v>
      </c>
      <c r="J304">
        <v>1</v>
      </c>
      <c r="L304">
        <v>2.1</v>
      </c>
      <c r="M304" t="s">
        <v>27</v>
      </c>
      <c r="N304" t="s">
        <v>50</v>
      </c>
      <c r="O304" t="s">
        <v>29</v>
      </c>
    </row>
    <row r="305" spans="1:15" x14ac:dyDescent="0.3">
      <c r="A305" t="s">
        <v>48</v>
      </c>
      <c r="B305" t="s">
        <v>224</v>
      </c>
      <c r="C305" t="s">
        <v>17</v>
      </c>
      <c r="D305" t="s">
        <v>353</v>
      </c>
      <c r="E305" t="s">
        <v>113</v>
      </c>
      <c r="G305" t="s">
        <v>227</v>
      </c>
      <c r="H305" t="s">
        <v>21</v>
      </c>
      <c r="I305" t="s">
        <v>22</v>
      </c>
      <c r="J305">
        <v>0.5</v>
      </c>
      <c r="L305">
        <v>2.1</v>
      </c>
      <c r="M305" t="s">
        <v>27</v>
      </c>
      <c r="N305" t="s">
        <v>50</v>
      </c>
      <c r="O305" t="s">
        <v>29</v>
      </c>
    </row>
    <row r="306" spans="1:15" x14ac:dyDescent="0.3">
      <c r="A306" t="s">
        <v>206</v>
      </c>
      <c r="B306" t="s">
        <v>224</v>
      </c>
      <c r="C306" t="s">
        <v>17</v>
      </c>
      <c r="D306" t="s">
        <v>354</v>
      </c>
      <c r="E306" t="s">
        <v>113</v>
      </c>
      <c r="G306" t="s">
        <v>227</v>
      </c>
      <c r="H306" t="s">
        <v>21</v>
      </c>
      <c r="I306" t="s">
        <v>22</v>
      </c>
      <c r="J306">
        <v>1.2</v>
      </c>
      <c r="L306">
        <v>4.5</v>
      </c>
      <c r="M306" t="s">
        <v>27</v>
      </c>
      <c r="N306" t="s">
        <v>355</v>
      </c>
      <c r="O306" t="s">
        <v>29</v>
      </c>
    </row>
    <row r="307" spans="1:15" x14ac:dyDescent="0.3">
      <c r="A307" t="s">
        <v>269</v>
      </c>
      <c r="B307" t="s">
        <v>224</v>
      </c>
      <c r="C307" t="s">
        <v>17</v>
      </c>
      <c r="D307" t="s">
        <v>356</v>
      </c>
      <c r="E307" t="s">
        <v>113</v>
      </c>
      <c r="G307" t="s">
        <v>227</v>
      </c>
      <c r="H307" t="s">
        <v>21</v>
      </c>
      <c r="I307" t="s">
        <v>22</v>
      </c>
      <c r="J307">
        <v>1.7</v>
      </c>
      <c r="L307">
        <v>4.5</v>
      </c>
      <c r="M307" t="s">
        <v>23</v>
      </c>
    </row>
    <row r="308" spans="1:15" x14ac:dyDescent="0.3">
      <c r="A308" t="s">
        <v>35</v>
      </c>
      <c r="B308" t="s">
        <v>224</v>
      </c>
      <c r="C308" t="s">
        <v>17</v>
      </c>
      <c r="D308" t="s">
        <v>357</v>
      </c>
      <c r="E308" t="s">
        <v>113</v>
      </c>
      <c r="G308" t="s">
        <v>227</v>
      </c>
      <c r="H308" t="s">
        <v>21</v>
      </c>
      <c r="I308" t="s">
        <v>22</v>
      </c>
      <c r="J308">
        <v>1.2</v>
      </c>
      <c r="L308">
        <v>4.2</v>
      </c>
      <c r="M308" t="s">
        <v>27</v>
      </c>
      <c r="N308" t="s">
        <v>358</v>
      </c>
      <c r="O308" t="s">
        <v>29</v>
      </c>
    </row>
    <row r="309" spans="1:15" x14ac:dyDescent="0.3">
      <c r="A309" t="s">
        <v>34</v>
      </c>
      <c r="B309" t="s">
        <v>224</v>
      </c>
      <c r="C309" t="s">
        <v>17</v>
      </c>
      <c r="D309" t="s">
        <v>357</v>
      </c>
      <c r="E309" t="s">
        <v>113</v>
      </c>
      <c r="G309" t="s">
        <v>227</v>
      </c>
      <c r="H309" t="s">
        <v>21</v>
      </c>
      <c r="I309" t="s">
        <v>22</v>
      </c>
      <c r="J309">
        <v>1.2</v>
      </c>
      <c r="L309">
        <v>4.2</v>
      </c>
      <c r="M309" t="s">
        <v>27</v>
      </c>
      <c r="N309" t="s">
        <v>358</v>
      </c>
      <c r="O309" t="s">
        <v>29</v>
      </c>
    </row>
    <row r="310" spans="1:15" x14ac:dyDescent="0.3">
      <c r="A310" t="s">
        <v>254</v>
      </c>
      <c r="B310" t="s">
        <v>224</v>
      </c>
      <c r="C310" t="s">
        <v>17</v>
      </c>
      <c r="D310" t="s">
        <v>357</v>
      </c>
      <c r="E310" t="s">
        <v>113</v>
      </c>
      <c r="G310" t="s">
        <v>227</v>
      </c>
      <c r="H310" t="s">
        <v>21</v>
      </c>
      <c r="I310" t="s">
        <v>22</v>
      </c>
      <c r="J310">
        <v>0.2</v>
      </c>
      <c r="L310">
        <v>4.2</v>
      </c>
      <c r="M310" t="s">
        <v>27</v>
      </c>
      <c r="N310" t="s">
        <v>358</v>
      </c>
      <c r="O310" t="s">
        <v>29</v>
      </c>
    </row>
    <row r="311" spans="1:15" x14ac:dyDescent="0.3">
      <c r="A311" t="s">
        <v>242</v>
      </c>
      <c r="B311" t="s">
        <v>224</v>
      </c>
      <c r="C311" t="s">
        <v>17</v>
      </c>
      <c r="D311" t="s">
        <v>359</v>
      </c>
      <c r="E311" t="s">
        <v>113</v>
      </c>
      <c r="G311" t="s">
        <v>227</v>
      </c>
      <c r="H311" t="s">
        <v>21</v>
      </c>
      <c r="I311" t="s">
        <v>22</v>
      </c>
      <c r="J311">
        <v>0.6</v>
      </c>
      <c r="L311">
        <v>2.1</v>
      </c>
      <c r="M311" t="s">
        <v>27</v>
      </c>
      <c r="N311" t="s">
        <v>338</v>
      </c>
      <c r="O311" t="s">
        <v>29</v>
      </c>
    </row>
    <row r="312" spans="1:15" x14ac:dyDescent="0.3">
      <c r="A312" t="s">
        <v>269</v>
      </c>
      <c r="B312" t="s">
        <v>224</v>
      </c>
      <c r="C312" t="s">
        <v>17</v>
      </c>
      <c r="D312" t="s">
        <v>360</v>
      </c>
      <c r="E312" t="s">
        <v>113</v>
      </c>
      <c r="G312" t="s">
        <v>227</v>
      </c>
      <c r="H312" t="s">
        <v>21</v>
      </c>
      <c r="I312" t="s">
        <v>22</v>
      </c>
      <c r="J312">
        <v>0.9</v>
      </c>
      <c r="L312">
        <v>2.2000000000000002</v>
      </c>
      <c r="M312" t="s">
        <v>27</v>
      </c>
      <c r="N312" t="s">
        <v>347</v>
      </c>
      <c r="O312" t="s">
        <v>29</v>
      </c>
    </row>
    <row r="313" spans="1:15" x14ac:dyDescent="0.3">
      <c r="A313" t="s">
        <v>153</v>
      </c>
      <c r="B313" t="s">
        <v>224</v>
      </c>
      <c r="C313" t="s">
        <v>17</v>
      </c>
      <c r="D313" t="s">
        <v>360</v>
      </c>
      <c r="E313" t="s">
        <v>113</v>
      </c>
      <c r="G313" t="s">
        <v>227</v>
      </c>
      <c r="H313" t="s">
        <v>21</v>
      </c>
      <c r="I313" t="s">
        <v>22</v>
      </c>
      <c r="J313">
        <v>0.9</v>
      </c>
      <c r="L313">
        <v>2.2000000000000002</v>
      </c>
      <c r="M313" t="s">
        <v>27</v>
      </c>
      <c r="N313" t="s">
        <v>347</v>
      </c>
      <c r="O313" t="s">
        <v>29</v>
      </c>
    </row>
    <row r="314" spans="1:15" x14ac:dyDescent="0.3">
      <c r="A314" t="s">
        <v>46</v>
      </c>
      <c r="B314" t="s">
        <v>224</v>
      </c>
      <c r="C314" t="s">
        <v>17</v>
      </c>
      <c r="D314" t="s">
        <v>360</v>
      </c>
      <c r="E314" t="s">
        <v>113</v>
      </c>
      <c r="G314" t="s">
        <v>227</v>
      </c>
      <c r="H314" t="s">
        <v>21</v>
      </c>
      <c r="I314" t="s">
        <v>22</v>
      </c>
      <c r="J314">
        <v>0.4</v>
      </c>
      <c r="L314">
        <v>2.2000000000000002</v>
      </c>
      <c r="M314" t="s">
        <v>27</v>
      </c>
      <c r="N314" t="s">
        <v>347</v>
      </c>
      <c r="O314" t="s">
        <v>29</v>
      </c>
    </row>
    <row r="315" spans="1:15" x14ac:dyDescent="0.3">
      <c r="A315" t="s">
        <v>230</v>
      </c>
      <c r="B315" t="s">
        <v>224</v>
      </c>
      <c r="C315" t="s">
        <v>17</v>
      </c>
      <c r="D315" t="s">
        <v>361</v>
      </c>
      <c r="E315" t="s">
        <v>113</v>
      </c>
      <c r="G315" t="s">
        <v>227</v>
      </c>
      <c r="H315" t="s">
        <v>21</v>
      </c>
      <c r="I315" t="s">
        <v>22</v>
      </c>
      <c r="J315">
        <v>0.3</v>
      </c>
      <c r="L315">
        <v>1.5</v>
      </c>
      <c r="M315" t="s">
        <v>23</v>
      </c>
    </row>
    <row r="316" spans="1:15" x14ac:dyDescent="0.3">
      <c r="A316" t="s">
        <v>242</v>
      </c>
      <c r="B316" t="s">
        <v>224</v>
      </c>
      <c r="C316" t="s">
        <v>17</v>
      </c>
      <c r="D316" t="s">
        <v>361</v>
      </c>
      <c r="E316" t="s">
        <v>113</v>
      </c>
      <c r="G316" t="s">
        <v>227</v>
      </c>
      <c r="H316" t="s">
        <v>21</v>
      </c>
      <c r="I316" t="s">
        <v>22</v>
      </c>
      <c r="J316">
        <v>1.2</v>
      </c>
      <c r="L316">
        <v>1.5</v>
      </c>
      <c r="M316" t="s">
        <v>23</v>
      </c>
    </row>
    <row r="317" spans="1:15" x14ac:dyDescent="0.3">
      <c r="A317" t="s">
        <v>230</v>
      </c>
      <c r="B317" t="s">
        <v>224</v>
      </c>
      <c r="C317" t="s">
        <v>17</v>
      </c>
      <c r="D317" t="s">
        <v>362</v>
      </c>
      <c r="E317" t="s">
        <v>113</v>
      </c>
      <c r="G317" t="s">
        <v>227</v>
      </c>
      <c r="H317" t="s">
        <v>21</v>
      </c>
      <c r="I317" t="s">
        <v>22</v>
      </c>
      <c r="J317">
        <v>0.9</v>
      </c>
      <c r="L317">
        <v>3.8</v>
      </c>
      <c r="M317" t="s">
        <v>23</v>
      </c>
    </row>
    <row r="318" spans="1:15" x14ac:dyDescent="0.3">
      <c r="A318" t="s">
        <v>15</v>
      </c>
      <c r="B318" t="s">
        <v>224</v>
      </c>
      <c r="C318" t="s">
        <v>17</v>
      </c>
      <c r="D318" t="s">
        <v>362</v>
      </c>
      <c r="E318" t="s">
        <v>113</v>
      </c>
      <c r="G318" t="s">
        <v>227</v>
      </c>
      <c r="H318" t="s">
        <v>21</v>
      </c>
      <c r="I318" t="s">
        <v>22</v>
      </c>
      <c r="J318">
        <v>0.8</v>
      </c>
      <c r="L318">
        <v>3.8</v>
      </c>
      <c r="M318" t="s">
        <v>23</v>
      </c>
    </row>
    <row r="319" spans="1:15" x14ac:dyDescent="0.3">
      <c r="A319" t="s">
        <v>214</v>
      </c>
      <c r="B319" t="s">
        <v>224</v>
      </c>
      <c r="C319" t="s">
        <v>17</v>
      </c>
      <c r="D319" t="s">
        <v>362</v>
      </c>
      <c r="E319" t="s">
        <v>113</v>
      </c>
      <c r="G319" t="s">
        <v>227</v>
      </c>
      <c r="H319" t="s">
        <v>21</v>
      </c>
      <c r="I319" t="s">
        <v>22</v>
      </c>
      <c r="J319">
        <v>0.2</v>
      </c>
      <c r="L319">
        <v>3.8</v>
      </c>
      <c r="M319" t="s">
        <v>23</v>
      </c>
    </row>
    <row r="320" spans="1:15" x14ac:dyDescent="0.3">
      <c r="A320" t="s">
        <v>242</v>
      </c>
      <c r="B320" t="s">
        <v>224</v>
      </c>
      <c r="C320" t="s">
        <v>17</v>
      </c>
      <c r="D320" t="s">
        <v>362</v>
      </c>
      <c r="E320" t="s">
        <v>113</v>
      </c>
      <c r="G320" t="s">
        <v>227</v>
      </c>
      <c r="H320" t="s">
        <v>21</v>
      </c>
      <c r="I320" t="s">
        <v>22</v>
      </c>
      <c r="J320">
        <v>1.2</v>
      </c>
      <c r="L320">
        <v>3.8</v>
      </c>
      <c r="M320" t="s">
        <v>23</v>
      </c>
    </row>
    <row r="321" spans="1:15" x14ac:dyDescent="0.3">
      <c r="A321" t="s">
        <v>24</v>
      </c>
      <c r="B321" t="s">
        <v>224</v>
      </c>
      <c r="C321" t="s">
        <v>17</v>
      </c>
      <c r="D321" t="s">
        <v>362</v>
      </c>
      <c r="E321" t="s">
        <v>113</v>
      </c>
      <c r="G321" t="s">
        <v>227</v>
      </c>
      <c r="H321" t="s">
        <v>21</v>
      </c>
      <c r="I321" t="s">
        <v>22</v>
      </c>
      <c r="J321">
        <v>0.7</v>
      </c>
      <c r="L321">
        <v>3.8</v>
      </c>
      <c r="M321" t="s">
        <v>23</v>
      </c>
    </row>
    <row r="322" spans="1:15" x14ac:dyDescent="0.3">
      <c r="A322" t="s">
        <v>223</v>
      </c>
      <c r="B322" t="s">
        <v>224</v>
      </c>
      <c r="C322" t="s">
        <v>17</v>
      </c>
      <c r="D322" t="s">
        <v>363</v>
      </c>
      <c r="E322" t="s">
        <v>113</v>
      </c>
      <c r="G322" t="s">
        <v>227</v>
      </c>
      <c r="H322" t="s">
        <v>21</v>
      </c>
      <c r="I322" t="s">
        <v>22</v>
      </c>
      <c r="J322">
        <v>1.1000000000000001</v>
      </c>
      <c r="L322">
        <v>1.7</v>
      </c>
      <c r="M322" t="s">
        <v>23</v>
      </c>
    </row>
    <row r="323" spans="1:15" x14ac:dyDescent="0.3">
      <c r="A323" t="s">
        <v>230</v>
      </c>
      <c r="B323" t="s">
        <v>224</v>
      </c>
      <c r="C323" t="s">
        <v>17</v>
      </c>
      <c r="D323" t="s">
        <v>363</v>
      </c>
      <c r="E323" t="s">
        <v>113</v>
      </c>
      <c r="G323" t="s">
        <v>227</v>
      </c>
      <c r="H323" t="s">
        <v>21</v>
      </c>
      <c r="I323" t="s">
        <v>22</v>
      </c>
      <c r="J323">
        <v>0.3</v>
      </c>
      <c r="L323">
        <v>1.7</v>
      </c>
      <c r="M323" t="s">
        <v>23</v>
      </c>
    </row>
    <row r="324" spans="1:15" x14ac:dyDescent="0.3">
      <c r="A324" t="s">
        <v>24</v>
      </c>
      <c r="B324" t="s">
        <v>224</v>
      </c>
      <c r="C324" t="s">
        <v>17</v>
      </c>
      <c r="D324" t="s">
        <v>363</v>
      </c>
      <c r="E324" t="s">
        <v>113</v>
      </c>
      <c r="G324" t="s">
        <v>227</v>
      </c>
      <c r="H324" t="s">
        <v>21</v>
      </c>
      <c r="I324" t="s">
        <v>22</v>
      </c>
      <c r="J324">
        <v>0.3</v>
      </c>
      <c r="L324">
        <v>1.7</v>
      </c>
      <c r="M324" t="s">
        <v>23</v>
      </c>
    </row>
    <row r="325" spans="1:15" x14ac:dyDescent="0.3">
      <c r="A325" t="s">
        <v>64</v>
      </c>
      <c r="B325" t="s">
        <v>224</v>
      </c>
      <c r="C325" t="s">
        <v>17</v>
      </c>
      <c r="D325" t="s">
        <v>364</v>
      </c>
      <c r="E325" t="s">
        <v>113</v>
      </c>
      <c r="G325" t="s">
        <v>227</v>
      </c>
      <c r="H325" t="s">
        <v>21</v>
      </c>
      <c r="I325" t="s">
        <v>22</v>
      </c>
      <c r="J325">
        <v>1</v>
      </c>
      <c r="L325">
        <v>1</v>
      </c>
      <c r="M325" t="s">
        <v>23</v>
      </c>
    </row>
    <row r="326" spans="1:15" x14ac:dyDescent="0.3">
      <c r="A326" t="s">
        <v>73</v>
      </c>
      <c r="B326" t="s">
        <v>224</v>
      </c>
      <c r="C326" t="s">
        <v>17</v>
      </c>
      <c r="D326" t="s">
        <v>365</v>
      </c>
      <c r="E326" t="s">
        <v>117</v>
      </c>
      <c r="G326" t="s">
        <v>227</v>
      </c>
      <c r="H326" t="s">
        <v>21</v>
      </c>
      <c r="I326" t="s">
        <v>22</v>
      </c>
      <c r="J326">
        <v>0.2</v>
      </c>
      <c r="L326">
        <v>1.7</v>
      </c>
      <c r="M326" t="s">
        <v>27</v>
      </c>
      <c r="N326" t="s">
        <v>366</v>
      </c>
      <c r="O326" t="s">
        <v>114</v>
      </c>
    </row>
    <row r="327" spans="1:15" x14ac:dyDescent="0.3">
      <c r="A327" t="s">
        <v>236</v>
      </c>
      <c r="B327" t="s">
        <v>224</v>
      </c>
      <c r="C327" t="s">
        <v>17</v>
      </c>
      <c r="D327" t="s">
        <v>365</v>
      </c>
      <c r="E327" t="s">
        <v>117</v>
      </c>
      <c r="G327" t="s">
        <v>227</v>
      </c>
      <c r="H327" t="s">
        <v>21</v>
      </c>
      <c r="I327" t="s">
        <v>22</v>
      </c>
      <c r="J327">
        <v>0.5</v>
      </c>
      <c r="L327">
        <v>1.7</v>
      </c>
      <c r="M327" t="s">
        <v>27</v>
      </c>
      <c r="N327" t="s">
        <v>366</v>
      </c>
      <c r="O327" t="s">
        <v>114</v>
      </c>
    </row>
    <row r="328" spans="1:15" x14ac:dyDescent="0.3">
      <c r="A328" t="s">
        <v>48</v>
      </c>
      <c r="B328" t="s">
        <v>224</v>
      </c>
      <c r="C328" t="s">
        <v>17</v>
      </c>
      <c r="D328" t="s">
        <v>367</v>
      </c>
      <c r="E328" t="s">
        <v>117</v>
      </c>
      <c r="G328" t="s">
        <v>227</v>
      </c>
      <c r="H328" t="s">
        <v>21</v>
      </c>
      <c r="I328" t="s">
        <v>22</v>
      </c>
      <c r="J328">
        <v>0.3</v>
      </c>
      <c r="L328">
        <v>0.7</v>
      </c>
      <c r="M328" t="s">
        <v>27</v>
      </c>
      <c r="N328" t="s">
        <v>50</v>
      </c>
      <c r="O328" t="s">
        <v>29</v>
      </c>
    </row>
    <row r="329" spans="1:15" x14ac:dyDescent="0.3">
      <c r="A329" t="s">
        <v>64</v>
      </c>
      <c r="B329" t="s">
        <v>224</v>
      </c>
      <c r="C329" t="s">
        <v>17</v>
      </c>
      <c r="D329" t="s">
        <v>368</v>
      </c>
      <c r="E329" t="s">
        <v>117</v>
      </c>
      <c r="G329" t="s">
        <v>227</v>
      </c>
      <c r="H329" t="s">
        <v>21</v>
      </c>
      <c r="I329" t="s">
        <v>22</v>
      </c>
      <c r="J329">
        <v>0.8</v>
      </c>
      <c r="L329">
        <v>5.5</v>
      </c>
      <c r="M329" t="s">
        <v>27</v>
      </c>
      <c r="N329" t="s">
        <v>369</v>
      </c>
      <c r="O329" t="s">
        <v>29</v>
      </c>
    </row>
    <row r="330" spans="1:15" x14ac:dyDescent="0.3">
      <c r="A330" t="s">
        <v>370</v>
      </c>
      <c r="B330" t="s">
        <v>224</v>
      </c>
      <c r="C330" t="s">
        <v>17</v>
      </c>
      <c r="D330" t="s">
        <v>368</v>
      </c>
      <c r="E330" t="s">
        <v>117</v>
      </c>
      <c r="G330" t="s">
        <v>227</v>
      </c>
      <c r="H330" t="s">
        <v>21</v>
      </c>
      <c r="I330" t="s">
        <v>22</v>
      </c>
      <c r="J330">
        <v>0.5</v>
      </c>
      <c r="L330">
        <v>5.5</v>
      </c>
      <c r="M330" t="s">
        <v>27</v>
      </c>
      <c r="N330" t="s">
        <v>369</v>
      </c>
      <c r="O330" t="s">
        <v>29</v>
      </c>
    </row>
    <row r="331" spans="1:15" x14ac:dyDescent="0.3">
      <c r="A331" t="s">
        <v>52</v>
      </c>
      <c r="B331" t="s">
        <v>224</v>
      </c>
      <c r="C331" t="s">
        <v>17</v>
      </c>
      <c r="D331" t="s">
        <v>368</v>
      </c>
      <c r="E331" t="s">
        <v>117</v>
      </c>
      <c r="G331" t="s">
        <v>227</v>
      </c>
      <c r="H331" t="s">
        <v>21</v>
      </c>
      <c r="I331" t="s">
        <v>22</v>
      </c>
      <c r="J331">
        <v>0.5</v>
      </c>
      <c r="L331">
        <v>5.5</v>
      </c>
      <c r="M331" t="s">
        <v>27</v>
      </c>
      <c r="N331" t="s">
        <v>369</v>
      </c>
      <c r="O331" t="s">
        <v>29</v>
      </c>
    </row>
    <row r="332" spans="1:15" x14ac:dyDescent="0.3">
      <c r="A332" t="s">
        <v>206</v>
      </c>
      <c r="B332" t="s">
        <v>224</v>
      </c>
      <c r="C332" t="s">
        <v>17</v>
      </c>
      <c r="D332" t="s">
        <v>368</v>
      </c>
      <c r="E332" t="s">
        <v>117</v>
      </c>
      <c r="G332" t="s">
        <v>227</v>
      </c>
      <c r="H332" t="s">
        <v>21</v>
      </c>
      <c r="I332" t="s">
        <v>22</v>
      </c>
      <c r="J332">
        <v>0.8</v>
      </c>
      <c r="L332">
        <v>5.5</v>
      </c>
      <c r="M332" t="s">
        <v>27</v>
      </c>
      <c r="N332" t="s">
        <v>369</v>
      </c>
      <c r="O332" t="s">
        <v>29</v>
      </c>
    </row>
    <row r="333" spans="1:15" x14ac:dyDescent="0.3">
      <c r="A333" t="s">
        <v>15</v>
      </c>
      <c r="B333" t="s">
        <v>224</v>
      </c>
      <c r="C333" t="s">
        <v>17</v>
      </c>
      <c r="D333" t="s">
        <v>368</v>
      </c>
      <c r="E333" t="s">
        <v>117</v>
      </c>
      <c r="G333" t="s">
        <v>227</v>
      </c>
      <c r="H333" t="s">
        <v>21</v>
      </c>
      <c r="I333" t="s">
        <v>22</v>
      </c>
      <c r="J333">
        <v>0.2</v>
      </c>
      <c r="L333">
        <v>5.5</v>
      </c>
      <c r="M333" t="s">
        <v>27</v>
      </c>
      <c r="N333" t="s">
        <v>369</v>
      </c>
      <c r="O333" t="s">
        <v>29</v>
      </c>
    </row>
    <row r="334" spans="1:15" x14ac:dyDescent="0.3">
      <c r="A334" t="s">
        <v>269</v>
      </c>
      <c r="B334" t="s">
        <v>224</v>
      </c>
      <c r="C334" t="s">
        <v>17</v>
      </c>
      <c r="D334" t="s">
        <v>371</v>
      </c>
      <c r="E334" t="s">
        <v>117</v>
      </c>
      <c r="G334" t="s">
        <v>227</v>
      </c>
      <c r="H334" t="s">
        <v>21</v>
      </c>
      <c r="I334" t="s">
        <v>22</v>
      </c>
      <c r="J334">
        <v>0.8</v>
      </c>
      <c r="L334">
        <v>13.6</v>
      </c>
      <c r="M334" t="s">
        <v>27</v>
      </c>
      <c r="N334" t="s">
        <v>338</v>
      </c>
      <c r="O334" t="s">
        <v>29</v>
      </c>
    </row>
    <row r="335" spans="1:15" x14ac:dyDescent="0.3">
      <c r="A335" t="s">
        <v>69</v>
      </c>
      <c r="B335" t="s">
        <v>224</v>
      </c>
      <c r="C335" t="s">
        <v>17</v>
      </c>
      <c r="D335" t="s">
        <v>371</v>
      </c>
      <c r="E335" t="s">
        <v>117</v>
      </c>
      <c r="G335" t="s">
        <v>227</v>
      </c>
      <c r="H335" t="s">
        <v>21</v>
      </c>
      <c r="I335" t="s">
        <v>22</v>
      </c>
      <c r="J335">
        <v>1.6</v>
      </c>
      <c r="L335">
        <v>13.6</v>
      </c>
      <c r="M335" t="s">
        <v>27</v>
      </c>
      <c r="N335" t="s">
        <v>338</v>
      </c>
      <c r="O335" t="s">
        <v>29</v>
      </c>
    </row>
    <row r="336" spans="1:15" x14ac:dyDescent="0.3">
      <c r="A336" t="s">
        <v>238</v>
      </c>
      <c r="B336" t="s">
        <v>224</v>
      </c>
      <c r="C336" t="s">
        <v>17</v>
      </c>
      <c r="D336" t="s">
        <v>371</v>
      </c>
      <c r="E336" t="s">
        <v>117</v>
      </c>
      <c r="G336" t="s">
        <v>227</v>
      </c>
      <c r="H336" t="s">
        <v>21</v>
      </c>
      <c r="I336" t="s">
        <v>22</v>
      </c>
      <c r="J336">
        <v>1</v>
      </c>
      <c r="L336">
        <v>13.6</v>
      </c>
      <c r="M336" t="s">
        <v>27</v>
      </c>
      <c r="N336" t="s">
        <v>338</v>
      </c>
      <c r="O336" t="s">
        <v>29</v>
      </c>
    </row>
    <row r="337" spans="1:15" x14ac:dyDescent="0.3">
      <c r="A337" t="s">
        <v>43</v>
      </c>
      <c r="B337" t="s">
        <v>224</v>
      </c>
      <c r="C337" t="s">
        <v>17</v>
      </c>
      <c r="D337" t="s">
        <v>371</v>
      </c>
      <c r="E337" t="s">
        <v>117</v>
      </c>
      <c r="G337" t="s">
        <v>227</v>
      </c>
      <c r="H337" t="s">
        <v>21</v>
      </c>
      <c r="I337" t="s">
        <v>22</v>
      </c>
      <c r="J337">
        <v>0.2</v>
      </c>
      <c r="L337">
        <v>13.6</v>
      </c>
      <c r="M337" t="s">
        <v>27</v>
      </c>
      <c r="N337" t="s">
        <v>338</v>
      </c>
      <c r="O337" t="s">
        <v>29</v>
      </c>
    </row>
    <row r="338" spans="1:15" x14ac:dyDescent="0.3">
      <c r="A338" t="s">
        <v>24</v>
      </c>
      <c r="B338" t="s">
        <v>224</v>
      </c>
      <c r="C338" t="s">
        <v>17</v>
      </c>
      <c r="D338" t="s">
        <v>371</v>
      </c>
      <c r="E338" t="s">
        <v>117</v>
      </c>
      <c r="G338" t="s">
        <v>227</v>
      </c>
      <c r="H338" t="s">
        <v>21</v>
      </c>
      <c r="I338" t="s">
        <v>22</v>
      </c>
      <c r="J338">
        <v>0.5</v>
      </c>
      <c r="L338">
        <v>13.6</v>
      </c>
      <c r="M338" t="s">
        <v>27</v>
      </c>
      <c r="N338" t="s">
        <v>338</v>
      </c>
      <c r="O338" t="s">
        <v>29</v>
      </c>
    </row>
    <row r="339" spans="1:15" x14ac:dyDescent="0.3">
      <c r="A339" t="s">
        <v>171</v>
      </c>
      <c r="B339" t="s">
        <v>224</v>
      </c>
      <c r="C339" t="s">
        <v>17</v>
      </c>
      <c r="D339" t="s">
        <v>371</v>
      </c>
      <c r="E339" t="s">
        <v>117</v>
      </c>
      <c r="G339" t="s">
        <v>227</v>
      </c>
      <c r="H339" t="s">
        <v>21</v>
      </c>
      <c r="I339" t="s">
        <v>22</v>
      </c>
      <c r="J339">
        <v>0.5</v>
      </c>
      <c r="L339">
        <v>13.6</v>
      </c>
      <c r="M339" t="s">
        <v>27</v>
      </c>
      <c r="N339" t="s">
        <v>338</v>
      </c>
      <c r="O339" t="s">
        <v>29</v>
      </c>
    </row>
    <row r="340" spans="1:15" x14ac:dyDescent="0.3">
      <c r="A340" t="s">
        <v>372</v>
      </c>
      <c r="B340" t="s">
        <v>224</v>
      </c>
      <c r="C340" t="s">
        <v>17</v>
      </c>
      <c r="D340" t="s">
        <v>371</v>
      </c>
      <c r="E340" t="s">
        <v>117</v>
      </c>
      <c r="G340" t="s">
        <v>227</v>
      </c>
      <c r="H340" t="s">
        <v>21</v>
      </c>
      <c r="I340" t="s">
        <v>22</v>
      </c>
      <c r="J340">
        <v>1.5</v>
      </c>
      <c r="L340">
        <v>13.6</v>
      </c>
      <c r="M340" t="s">
        <v>27</v>
      </c>
      <c r="N340" t="s">
        <v>338</v>
      </c>
      <c r="O340" t="s">
        <v>29</v>
      </c>
    </row>
    <row r="341" spans="1:15" x14ac:dyDescent="0.3">
      <c r="A341" t="s">
        <v>153</v>
      </c>
      <c r="B341" t="s">
        <v>224</v>
      </c>
      <c r="C341" t="s">
        <v>17</v>
      </c>
      <c r="D341" t="s">
        <v>371</v>
      </c>
      <c r="E341" t="s">
        <v>117</v>
      </c>
      <c r="G341" t="s">
        <v>227</v>
      </c>
      <c r="H341" t="s">
        <v>21</v>
      </c>
      <c r="I341" t="s">
        <v>22</v>
      </c>
      <c r="J341">
        <v>0.8</v>
      </c>
      <c r="L341">
        <v>13.6</v>
      </c>
      <c r="M341" t="s">
        <v>27</v>
      </c>
      <c r="N341" t="s">
        <v>338</v>
      </c>
      <c r="O341" t="s">
        <v>29</v>
      </c>
    </row>
    <row r="342" spans="1:15" x14ac:dyDescent="0.3">
      <c r="A342" t="s">
        <v>69</v>
      </c>
      <c r="B342" t="s">
        <v>224</v>
      </c>
      <c r="C342" t="s">
        <v>17</v>
      </c>
      <c r="D342" t="s">
        <v>373</v>
      </c>
      <c r="E342" t="s">
        <v>117</v>
      </c>
      <c r="G342" t="s">
        <v>227</v>
      </c>
      <c r="H342" t="s">
        <v>21</v>
      </c>
      <c r="I342" t="s">
        <v>22</v>
      </c>
      <c r="J342">
        <v>0.8</v>
      </c>
      <c r="L342">
        <v>3.5</v>
      </c>
      <c r="M342" t="s">
        <v>27</v>
      </c>
      <c r="N342" t="s">
        <v>374</v>
      </c>
      <c r="O342" t="s">
        <v>29</v>
      </c>
    </row>
    <row r="343" spans="1:15" x14ac:dyDescent="0.3">
      <c r="A343" t="s">
        <v>214</v>
      </c>
      <c r="B343" t="s">
        <v>224</v>
      </c>
      <c r="C343" t="s">
        <v>17</v>
      </c>
      <c r="D343" t="s">
        <v>373</v>
      </c>
      <c r="E343" t="s">
        <v>117</v>
      </c>
      <c r="G343" t="s">
        <v>227</v>
      </c>
      <c r="H343" t="s">
        <v>21</v>
      </c>
      <c r="I343" t="s">
        <v>22</v>
      </c>
      <c r="J343">
        <v>0.2</v>
      </c>
      <c r="L343">
        <v>3.5</v>
      </c>
      <c r="M343" t="s">
        <v>27</v>
      </c>
      <c r="N343" t="s">
        <v>374</v>
      </c>
      <c r="O343" t="s">
        <v>29</v>
      </c>
    </row>
    <row r="344" spans="1:15" x14ac:dyDescent="0.3">
      <c r="A344" t="s">
        <v>43</v>
      </c>
      <c r="B344" t="s">
        <v>224</v>
      </c>
      <c r="C344" t="s">
        <v>17</v>
      </c>
      <c r="D344" t="s">
        <v>373</v>
      </c>
      <c r="E344" t="s">
        <v>117</v>
      </c>
      <c r="G344" t="s">
        <v>227</v>
      </c>
      <c r="H344" t="s">
        <v>21</v>
      </c>
      <c r="I344" t="s">
        <v>22</v>
      </c>
      <c r="J344">
        <v>1</v>
      </c>
      <c r="L344">
        <v>3.5</v>
      </c>
      <c r="M344" t="s">
        <v>27</v>
      </c>
      <c r="N344" t="s">
        <v>374</v>
      </c>
      <c r="O344" t="s">
        <v>29</v>
      </c>
    </row>
    <row r="345" spans="1:15" x14ac:dyDescent="0.3">
      <c r="A345" t="s">
        <v>230</v>
      </c>
      <c r="B345" t="s">
        <v>224</v>
      </c>
      <c r="C345" t="s">
        <v>17</v>
      </c>
      <c r="D345" t="s">
        <v>373</v>
      </c>
      <c r="E345" t="s">
        <v>117</v>
      </c>
      <c r="G345" t="s">
        <v>227</v>
      </c>
      <c r="H345" t="s">
        <v>21</v>
      </c>
      <c r="I345" t="s">
        <v>22</v>
      </c>
      <c r="J345">
        <v>0.7</v>
      </c>
      <c r="L345">
        <v>3.5</v>
      </c>
      <c r="M345" t="s">
        <v>27</v>
      </c>
      <c r="N345" t="s">
        <v>374</v>
      </c>
      <c r="O345" t="s">
        <v>29</v>
      </c>
    </row>
    <row r="346" spans="1:15" x14ac:dyDescent="0.3">
      <c r="A346" t="s">
        <v>15</v>
      </c>
      <c r="B346" t="s">
        <v>224</v>
      </c>
      <c r="C346" t="s">
        <v>17</v>
      </c>
      <c r="D346" t="s">
        <v>373</v>
      </c>
      <c r="E346" t="s">
        <v>117</v>
      </c>
      <c r="G346" t="s">
        <v>227</v>
      </c>
      <c r="H346" t="s">
        <v>21</v>
      </c>
      <c r="I346" t="s">
        <v>22</v>
      </c>
      <c r="J346">
        <v>0.8</v>
      </c>
      <c r="L346">
        <v>3.5</v>
      </c>
      <c r="M346" t="s">
        <v>27</v>
      </c>
      <c r="N346" t="s">
        <v>374</v>
      </c>
      <c r="O346" t="s">
        <v>29</v>
      </c>
    </row>
    <row r="347" spans="1:15" x14ac:dyDescent="0.3">
      <c r="A347" t="s">
        <v>34</v>
      </c>
      <c r="B347" t="s">
        <v>224</v>
      </c>
      <c r="C347" t="s">
        <v>17</v>
      </c>
      <c r="D347" t="s">
        <v>375</v>
      </c>
      <c r="E347" t="s">
        <v>117</v>
      </c>
      <c r="G347" t="s">
        <v>227</v>
      </c>
      <c r="H347" t="s">
        <v>21</v>
      </c>
      <c r="I347" t="s">
        <v>22</v>
      </c>
      <c r="J347">
        <v>1.3</v>
      </c>
      <c r="L347">
        <v>2.5</v>
      </c>
      <c r="M347" t="s">
        <v>27</v>
      </c>
      <c r="N347" t="s">
        <v>376</v>
      </c>
      <c r="O347" t="s">
        <v>29</v>
      </c>
    </row>
    <row r="348" spans="1:15" x14ac:dyDescent="0.3">
      <c r="A348" t="s">
        <v>35</v>
      </c>
      <c r="B348" t="s">
        <v>224</v>
      </c>
      <c r="C348" t="s">
        <v>17</v>
      </c>
      <c r="D348" t="s">
        <v>375</v>
      </c>
      <c r="E348" t="s">
        <v>117</v>
      </c>
      <c r="G348" t="s">
        <v>227</v>
      </c>
      <c r="H348" t="s">
        <v>21</v>
      </c>
      <c r="I348" t="s">
        <v>22</v>
      </c>
      <c r="J348">
        <v>1.2</v>
      </c>
      <c r="L348">
        <v>2.5</v>
      </c>
      <c r="M348" t="s">
        <v>27</v>
      </c>
      <c r="N348" t="s">
        <v>376</v>
      </c>
      <c r="O348" t="s">
        <v>29</v>
      </c>
    </row>
    <row r="349" spans="1:15" x14ac:dyDescent="0.3">
      <c r="A349" t="s">
        <v>160</v>
      </c>
      <c r="B349" t="s">
        <v>224</v>
      </c>
      <c r="C349" t="s">
        <v>17</v>
      </c>
      <c r="D349" t="s">
        <v>377</v>
      </c>
      <c r="E349" t="s">
        <v>117</v>
      </c>
      <c r="G349" t="s">
        <v>227</v>
      </c>
      <c r="H349" t="s">
        <v>21</v>
      </c>
      <c r="I349" t="s">
        <v>22</v>
      </c>
      <c r="J349">
        <v>0.6</v>
      </c>
      <c r="L349">
        <v>4.5</v>
      </c>
      <c r="M349" t="s">
        <v>27</v>
      </c>
      <c r="N349" t="s">
        <v>283</v>
      </c>
      <c r="O349" t="s">
        <v>29</v>
      </c>
    </row>
    <row r="350" spans="1:15" x14ac:dyDescent="0.3">
      <c r="A350" t="s">
        <v>250</v>
      </c>
      <c r="B350" t="s">
        <v>224</v>
      </c>
      <c r="C350" t="s">
        <v>17</v>
      </c>
      <c r="D350" t="s">
        <v>377</v>
      </c>
      <c r="E350" t="s">
        <v>117</v>
      </c>
      <c r="G350" t="s">
        <v>227</v>
      </c>
      <c r="H350" t="s">
        <v>21</v>
      </c>
      <c r="I350" t="s">
        <v>22</v>
      </c>
      <c r="J350">
        <v>1</v>
      </c>
      <c r="L350">
        <v>4.5</v>
      </c>
      <c r="M350" t="s">
        <v>27</v>
      </c>
      <c r="N350" t="s">
        <v>283</v>
      </c>
      <c r="O350" t="s">
        <v>29</v>
      </c>
    </row>
    <row r="351" spans="1:15" x14ac:dyDescent="0.3">
      <c r="A351" t="s">
        <v>64</v>
      </c>
      <c r="B351" t="s">
        <v>224</v>
      </c>
      <c r="C351" t="s">
        <v>17</v>
      </c>
      <c r="D351" t="s">
        <v>377</v>
      </c>
      <c r="E351" t="s">
        <v>117</v>
      </c>
      <c r="G351" t="s">
        <v>227</v>
      </c>
      <c r="H351" t="s">
        <v>21</v>
      </c>
      <c r="I351" t="s">
        <v>22</v>
      </c>
      <c r="J351">
        <v>0.5</v>
      </c>
      <c r="L351">
        <v>4.5</v>
      </c>
      <c r="M351" t="s">
        <v>27</v>
      </c>
      <c r="N351" t="s">
        <v>283</v>
      </c>
      <c r="O351" t="s">
        <v>29</v>
      </c>
    </row>
    <row r="352" spans="1:15" x14ac:dyDescent="0.3">
      <c r="A352" t="s">
        <v>15</v>
      </c>
      <c r="B352" t="s">
        <v>224</v>
      </c>
      <c r="C352" t="s">
        <v>17</v>
      </c>
      <c r="D352" t="s">
        <v>377</v>
      </c>
      <c r="E352" t="s">
        <v>117</v>
      </c>
      <c r="G352" t="s">
        <v>227</v>
      </c>
      <c r="H352" t="s">
        <v>21</v>
      </c>
      <c r="I352" t="s">
        <v>22</v>
      </c>
      <c r="J352">
        <v>0.6</v>
      </c>
      <c r="L352">
        <v>4.5</v>
      </c>
      <c r="M352" t="s">
        <v>27</v>
      </c>
      <c r="N352" t="s">
        <v>283</v>
      </c>
      <c r="O352" t="s">
        <v>29</v>
      </c>
    </row>
    <row r="353" spans="1:15" x14ac:dyDescent="0.3">
      <c r="A353" t="s">
        <v>206</v>
      </c>
      <c r="B353" t="s">
        <v>224</v>
      </c>
      <c r="C353" t="s">
        <v>17</v>
      </c>
      <c r="D353" t="s">
        <v>377</v>
      </c>
      <c r="E353" t="s">
        <v>117</v>
      </c>
      <c r="G353" t="s">
        <v>227</v>
      </c>
      <c r="H353" t="s">
        <v>21</v>
      </c>
      <c r="I353" t="s">
        <v>22</v>
      </c>
      <c r="J353">
        <v>1</v>
      </c>
      <c r="L353">
        <v>4.5</v>
      </c>
      <c r="M353" t="s">
        <v>27</v>
      </c>
      <c r="N353" t="s">
        <v>283</v>
      </c>
      <c r="O353" t="s">
        <v>29</v>
      </c>
    </row>
    <row r="354" spans="1:15" x14ac:dyDescent="0.3">
      <c r="A354" t="s">
        <v>48</v>
      </c>
      <c r="B354" t="s">
        <v>224</v>
      </c>
      <c r="C354" t="s">
        <v>17</v>
      </c>
      <c r="D354" t="s">
        <v>377</v>
      </c>
      <c r="E354" t="s">
        <v>117</v>
      </c>
      <c r="G354" t="s">
        <v>227</v>
      </c>
      <c r="H354" t="s">
        <v>21</v>
      </c>
      <c r="I354" t="s">
        <v>22</v>
      </c>
      <c r="J354">
        <v>0.8</v>
      </c>
      <c r="L354">
        <v>4.5</v>
      </c>
      <c r="M354" t="s">
        <v>27</v>
      </c>
      <c r="N354" t="s">
        <v>283</v>
      </c>
      <c r="O354" t="s">
        <v>29</v>
      </c>
    </row>
    <row r="355" spans="1:15" x14ac:dyDescent="0.3">
      <c r="A355" t="s">
        <v>153</v>
      </c>
      <c r="B355" t="s">
        <v>224</v>
      </c>
      <c r="C355" t="s">
        <v>17</v>
      </c>
      <c r="D355" t="s">
        <v>378</v>
      </c>
      <c r="E355" t="s">
        <v>117</v>
      </c>
      <c r="G355" t="s">
        <v>227</v>
      </c>
      <c r="H355" t="s">
        <v>21</v>
      </c>
      <c r="I355" t="s">
        <v>22</v>
      </c>
      <c r="J355">
        <v>0.9</v>
      </c>
      <c r="L355">
        <v>3.7</v>
      </c>
      <c r="M355" t="s">
        <v>23</v>
      </c>
    </row>
    <row r="356" spans="1:15" x14ac:dyDescent="0.3">
      <c r="A356" t="s">
        <v>269</v>
      </c>
      <c r="B356" t="s">
        <v>224</v>
      </c>
      <c r="C356" t="s">
        <v>17</v>
      </c>
      <c r="D356" t="s">
        <v>378</v>
      </c>
      <c r="E356" t="s">
        <v>117</v>
      </c>
      <c r="G356" t="s">
        <v>227</v>
      </c>
      <c r="H356" t="s">
        <v>21</v>
      </c>
      <c r="I356" t="s">
        <v>22</v>
      </c>
      <c r="J356">
        <v>1.5</v>
      </c>
      <c r="L356">
        <v>3.7</v>
      </c>
      <c r="M356" t="s">
        <v>23</v>
      </c>
    </row>
    <row r="357" spans="1:15" x14ac:dyDescent="0.3">
      <c r="A357" t="s">
        <v>46</v>
      </c>
      <c r="B357" t="s">
        <v>224</v>
      </c>
      <c r="C357" t="s">
        <v>17</v>
      </c>
      <c r="D357" t="s">
        <v>378</v>
      </c>
      <c r="E357" t="s">
        <v>117</v>
      </c>
      <c r="G357" t="s">
        <v>227</v>
      </c>
      <c r="H357" t="s">
        <v>21</v>
      </c>
      <c r="I357" t="s">
        <v>22</v>
      </c>
      <c r="J357">
        <v>0.3</v>
      </c>
      <c r="L357">
        <v>3.7</v>
      </c>
      <c r="M357" t="s">
        <v>23</v>
      </c>
    </row>
    <row r="358" spans="1:15" x14ac:dyDescent="0.3">
      <c r="A358" t="s">
        <v>245</v>
      </c>
      <c r="B358" t="s">
        <v>224</v>
      </c>
      <c r="C358" t="s">
        <v>17</v>
      </c>
      <c r="D358" t="s">
        <v>378</v>
      </c>
      <c r="E358" t="s">
        <v>117</v>
      </c>
      <c r="G358" t="s">
        <v>227</v>
      </c>
      <c r="H358" t="s">
        <v>21</v>
      </c>
      <c r="I358" t="s">
        <v>22</v>
      </c>
      <c r="J358">
        <v>0.3</v>
      </c>
      <c r="L358">
        <v>3.7</v>
      </c>
      <c r="M358" t="s">
        <v>23</v>
      </c>
    </row>
    <row r="359" spans="1:15" x14ac:dyDescent="0.3">
      <c r="A359" t="s">
        <v>73</v>
      </c>
      <c r="B359" t="s">
        <v>224</v>
      </c>
      <c r="C359" t="s">
        <v>17</v>
      </c>
      <c r="D359" t="s">
        <v>378</v>
      </c>
      <c r="E359" t="s">
        <v>117</v>
      </c>
      <c r="G359" t="s">
        <v>227</v>
      </c>
      <c r="H359" t="s">
        <v>21</v>
      </c>
      <c r="I359" t="s">
        <v>22</v>
      </c>
      <c r="J359">
        <v>0.4</v>
      </c>
      <c r="L359">
        <v>3.7</v>
      </c>
      <c r="M359" t="s">
        <v>23</v>
      </c>
    </row>
    <row r="360" spans="1:15" x14ac:dyDescent="0.3">
      <c r="A360" t="s">
        <v>171</v>
      </c>
      <c r="B360" t="s">
        <v>224</v>
      </c>
      <c r="C360" t="s">
        <v>17</v>
      </c>
      <c r="D360" t="s">
        <v>378</v>
      </c>
      <c r="E360" t="s">
        <v>117</v>
      </c>
      <c r="G360" t="s">
        <v>227</v>
      </c>
      <c r="H360" t="s">
        <v>21</v>
      </c>
      <c r="I360" t="s">
        <v>22</v>
      </c>
      <c r="J360">
        <v>0.3</v>
      </c>
      <c r="L360">
        <v>3.7</v>
      </c>
      <c r="M360" t="s">
        <v>23</v>
      </c>
    </row>
    <row r="361" spans="1:15" x14ac:dyDescent="0.3">
      <c r="A361" t="s">
        <v>52</v>
      </c>
      <c r="B361" t="s">
        <v>224</v>
      </c>
      <c r="C361" t="s">
        <v>17</v>
      </c>
      <c r="D361" t="s">
        <v>379</v>
      </c>
      <c r="E361" t="s">
        <v>117</v>
      </c>
      <c r="G361" t="s">
        <v>227</v>
      </c>
      <c r="H361" t="s">
        <v>21</v>
      </c>
      <c r="I361" t="s">
        <v>22</v>
      </c>
      <c r="J361">
        <v>1.5</v>
      </c>
      <c r="L361">
        <v>2.9</v>
      </c>
      <c r="M361" t="s">
        <v>27</v>
      </c>
      <c r="N361" t="s">
        <v>283</v>
      </c>
      <c r="O361" t="s">
        <v>29</v>
      </c>
    </row>
    <row r="362" spans="1:15" x14ac:dyDescent="0.3">
      <c r="A362" t="s">
        <v>251</v>
      </c>
      <c r="B362" t="s">
        <v>224</v>
      </c>
      <c r="C362" t="s">
        <v>17</v>
      </c>
      <c r="D362" t="s">
        <v>379</v>
      </c>
      <c r="E362" t="s">
        <v>117</v>
      </c>
      <c r="G362" t="s">
        <v>227</v>
      </c>
      <c r="H362" t="s">
        <v>21</v>
      </c>
      <c r="I362" t="s">
        <v>22</v>
      </c>
      <c r="J362">
        <v>0.2</v>
      </c>
      <c r="L362">
        <v>2.9</v>
      </c>
      <c r="M362" t="s">
        <v>27</v>
      </c>
      <c r="N362" t="s">
        <v>283</v>
      </c>
      <c r="O362" t="s">
        <v>29</v>
      </c>
    </row>
    <row r="363" spans="1:15" x14ac:dyDescent="0.3">
      <c r="A363" t="s">
        <v>64</v>
      </c>
      <c r="B363" t="s">
        <v>224</v>
      </c>
      <c r="C363" t="s">
        <v>17</v>
      </c>
      <c r="D363" t="s">
        <v>379</v>
      </c>
      <c r="E363" t="s">
        <v>117</v>
      </c>
      <c r="G363" t="s">
        <v>227</v>
      </c>
      <c r="H363" t="s">
        <v>21</v>
      </c>
      <c r="I363" t="s">
        <v>22</v>
      </c>
      <c r="J363">
        <v>1</v>
      </c>
      <c r="L363">
        <v>2.9</v>
      </c>
      <c r="M363" t="s">
        <v>27</v>
      </c>
      <c r="N363" t="s">
        <v>283</v>
      </c>
      <c r="O363" t="s">
        <v>29</v>
      </c>
    </row>
    <row r="364" spans="1:15" x14ac:dyDescent="0.3">
      <c r="A364" t="s">
        <v>237</v>
      </c>
      <c r="B364" t="s">
        <v>224</v>
      </c>
      <c r="C364" t="s">
        <v>17</v>
      </c>
      <c r="D364" t="s">
        <v>379</v>
      </c>
      <c r="E364" t="s">
        <v>117</v>
      </c>
      <c r="G364" t="s">
        <v>227</v>
      </c>
      <c r="H364" t="s">
        <v>21</v>
      </c>
      <c r="I364" t="s">
        <v>22</v>
      </c>
      <c r="J364">
        <v>0.2</v>
      </c>
      <c r="L364">
        <v>2.9</v>
      </c>
      <c r="M364" t="s">
        <v>27</v>
      </c>
      <c r="N364" t="s">
        <v>283</v>
      </c>
      <c r="O364" t="s">
        <v>29</v>
      </c>
    </row>
    <row r="365" spans="1:15" x14ac:dyDescent="0.3">
      <c r="A365" t="s">
        <v>171</v>
      </c>
      <c r="B365" t="s">
        <v>224</v>
      </c>
      <c r="C365" t="s">
        <v>17</v>
      </c>
      <c r="D365" t="s">
        <v>380</v>
      </c>
      <c r="E365" t="s">
        <v>117</v>
      </c>
      <c r="G365" t="s">
        <v>227</v>
      </c>
      <c r="H365" t="s">
        <v>21</v>
      </c>
      <c r="I365" t="s">
        <v>22</v>
      </c>
      <c r="J365">
        <v>0.4</v>
      </c>
      <c r="L365">
        <v>0.9</v>
      </c>
      <c r="M365" t="s">
        <v>23</v>
      </c>
    </row>
    <row r="366" spans="1:15" x14ac:dyDescent="0.3">
      <c r="A366" t="s">
        <v>24</v>
      </c>
      <c r="B366" t="s">
        <v>224</v>
      </c>
      <c r="C366" t="s">
        <v>17</v>
      </c>
      <c r="D366" t="s">
        <v>380</v>
      </c>
      <c r="E366" t="s">
        <v>117</v>
      </c>
      <c r="G366" t="s">
        <v>227</v>
      </c>
      <c r="H366" t="s">
        <v>21</v>
      </c>
      <c r="I366" t="s">
        <v>22</v>
      </c>
      <c r="J366">
        <v>0.5</v>
      </c>
      <c r="L366">
        <v>0.9</v>
      </c>
      <c r="M366" t="s">
        <v>23</v>
      </c>
    </row>
    <row r="367" spans="1:15" x14ac:dyDescent="0.3">
      <c r="A367" t="s">
        <v>89</v>
      </c>
      <c r="B367" t="s">
        <v>224</v>
      </c>
      <c r="C367" t="s">
        <v>17</v>
      </c>
      <c r="D367" t="s">
        <v>381</v>
      </c>
      <c r="E367" t="s">
        <v>119</v>
      </c>
      <c r="G367" t="s">
        <v>227</v>
      </c>
      <c r="H367" t="s">
        <v>21</v>
      </c>
      <c r="I367" t="s">
        <v>22</v>
      </c>
      <c r="J367">
        <v>0.5</v>
      </c>
      <c r="L367">
        <v>0.9</v>
      </c>
      <c r="M367" t="s">
        <v>23</v>
      </c>
    </row>
    <row r="368" spans="1:15" x14ac:dyDescent="0.3">
      <c r="A368" t="s">
        <v>61</v>
      </c>
      <c r="B368" t="s">
        <v>224</v>
      </c>
      <c r="C368" t="s">
        <v>17</v>
      </c>
      <c r="D368" t="s">
        <v>381</v>
      </c>
      <c r="E368" t="s">
        <v>119</v>
      </c>
      <c r="G368" t="s">
        <v>227</v>
      </c>
      <c r="H368" t="s">
        <v>21</v>
      </c>
      <c r="I368" t="s">
        <v>22</v>
      </c>
      <c r="J368">
        <v>0.4</v>
      </c>
      <c r="L368">
        <v>0.9</v>
      </c>
      <c r="M368" t="s">
        <v>23</v>
      </c>
    </row>
    <row r="369" spans="1:15" x14ac:dyDescent="0.3">
      <c r="A369" t="s">
        <v>265</v>
      </c>
      <c r="B369" t="s">
        <v>224</v>
      </c>
      <c r="C369" t="s">
        <v>17</v>
      </c>
      <c r="D369" t="s">
        <v>382</v>
      </c>
      <c r="E369" t="s">
        <v>119</v>
      </c>
      <c r="G369" t="s">
        <v>227</v>
      </c>
      <c r="H369" t="s">
        <v>21</v>
      </c>
      <c r="I369" t="s">
        <v>22</v>
      </c>
      <c r="J369">
        <v>0.5</v>
      </c>
      <c r="L369">
        <v>0.5</v>
      </c>
      <c r="M369" t="s">
        <v>23</v>
      </c>
    </row>
    <row r="370" spans="1:15" x14ac:dyDescent="0.3">
      <c r="A370" t="s">
        <v>250</v>
      </c>
      <c r="B370" t="s">
        <v>224</v>
      </c>
      <c r="C370" t="s">
        <v>17</v>
      </c>
      <c r="D370" t="s">
        <v>383</v>
      </c>
      <c r="E370" t="s">
        <v>119</v>
      </c>
      <c r="G370" t="s">
        <v>227</v>
      </c>
      <c r="H370" t="s">
        <v>21</v>
      </c>
      <c r="I370" t="s">
        <v>22</v>
      </c>
      <c r="J370">
        <v>0.5</v>
      </c>
      <c r="L370">
        <v>13</v>
      </c>
      <c r="M370" t="s">
        <v>27</v>
      </c>
      <c r="N370" t="s">
        <v>256</v>
      </c>
      <c r="O370" t="s">
        <v>58</v>
      </c>
    </row>
    <row r="371" spans="1:15" x14ac:dyDescent="0.3">
      <c r="A371" t="s">
        <v>234</v>
      </c>
      <c r="B371" t="s">
        <v>224</v>
      </c>
      <c r="C371" t="s">
        <v>17</v>
      </c>
      <c r="D371" t="s">
        <v>383</v>
      </c>
      <c r="E371" t="s">
        <v>119</v>
      </c>
      <c r="G371" t="s">
        <v>227</v>
      </c>
      <c r="H371" t="s">
        <v>21</v>
      </c>
      <c r="I371" t="s">
        <v>22</v>
      </c>
      <c r="J371">
        <v>0.5</v>
      </c>
      <c r="L371">
        <v>13</v>
      </c>
      <c r="M371" t="s">
        <v>27</v>
      </c>
      <c r="N371" t="s">
        <v>256</v>
      </c>
      <c r="O371" t="s">
        <v>58</v>
      </c>
    </row>
    <row r="372" spans="1:15" x14ac:dyDescent="0.3">
      <c r="A372" t="s">
        <v>254</v>
      </c>
      <c r="B372" t="s">
        <v>224</v>
      </c>
      <c r="C372" t="s">
        <v>17</v>
      </c>
      <c r="D372" t="s">
        <v>383</v>
      </c>
      <c r="E372" t="s">
        <v>119</v>
      </c>
      <c r="G372" t="s">
        <v>227</v>
      </c>
      <c r="H372" t="s">
        <v>21</v>
      </c>
      <c r="I372" t="s">
        <v>22</v>
      </c>
      <c r="J372">
        <v>0.4</v>
      </c>
      <c r="L372">
        <v>13</v>
      </c>
      <c r="M372" t="s">
        <v>27</v>
      </c>
      <c r="N372" t="s">
        <v>256</v>
      </c>
      <c r="O372" t="s">
        <v>58</v>
      </c>
    </row>
    <row r="373" spans="1:15" x14ac:dyDescent="0.3">
      <c r="A373" t="s">
        <v>34</v>
      </c>
      <c r="B373" t="s">
        <v>224</v>
      </c>
      <c r="C373" t="s">
        <v>17</v>
      </c>
      <c r="D373" t="s">
        <v>383</v>
      </c>
      <c r="E373" t="s">
        <v>119</v>
      </c>
      <c r="G373" t="s">
        <v>227</v>
      </c>
      <c r="H373" t="s">
        <v>21</v>
      </c>
      <c r="I373" t="s">
        <v>22</v>
      </c>
      <c r="J373">
        <v>0.7</v>
      </c>
      <c r="L373">
        <v>13</v>
      </c>
      <c r="M373" t="s">
        <v>27</v>
      </c>
      <c r="N373" t="s">
        <v>256</v>
      </c>
      <c r="O373" t="s">
        <v>58</v>
      </c>
    </row>
    <row r="374" spans="1:15" x14ac:dyDescent="0.3">
      <c r="A374" t="s">
        <v>238</v>
      </c>
      <c r="B374" t="s">
        <v>224</v>
      </c>
      <c r="C374" t="s">
        <v>17</v>
      </c>
      <c r="D374" t="s">
        <v>383</v>
      </c>
      <c r="E374" t="s">
        <v>119</v>
      </c>
      <c r="G374" t="s">
        <v>227</v>
      </c>
      <c r="H374" t="s">
        <v>21</v>
      </c>
      <c r="I374" t="s">
        <v>22</v>
      </c>
      <c r="J374">
        <v>1.2</v>
      </c>
      <c r="L374">
        <v>13</v>
      </c>
      <c r="M374" t="s">
        <v>27</v>
      </c>
      <c r="N374" t="s">
        <v>256</v>
      </c>
      <c r="O374" t="s">
        <v>58</v>
      </c>
    </row>
    <row r="375" spans="1:15" x14ac:dyDescent="0.3">
      <c r="A375" t="s">
        <v>180</v>
      </c>
      <c r="B375" t="s">
        <v>224</v>
      </c>
      <c r="C375" t="s">
        <v>17</v>
      </c>
      <c r="D375" t="s">
        <v>383</v>
      </c>
      <c r="E375" t="s">
        <v>119</v>
      </c>
      <c r="G375" t="s">
        <v>227</v>
      </c>
      <c r="H375" t="s">
        <v>21</v>
      </c>
      <c r="I375" t="s">
        <v>22</v>
      </c>
      <c r="J375">
        <v>0.3</v>
      </c>
      <c r="L375">
        <v>13</v>
      </c>
      <c r="M375" t="s">
        <v>27</v>
      </c>
      <c r="N375" t="s">
        <v>256</v>
      </c>
      <c r="O375" t="s">
        <v>58</v>
      </c>
    </row>
    <row r="376" spans="1:15" x14ac:dyDescent="0.3">
      <c r="A376" t="s">
        <v>48</v>
      </c>
      <c r="B376" t="s">
        <v>224</v>
      </c>
      <c r="C376" t="s">
        <v>17</v>
      </c>
      <c r="D376" t="s">
        <v>383</v>
      </c>
      <c r="E376" t="s">
        <v>119</v>
      </c>
      <c r="G376" t="s">
        <v>227</v>
      </c>
      <c r="H376" t="s">
        <v>21</v>
      </c>
      <c r="I376" t="s">
        <v>22</v>
      </c>
      <c r="J376">
        <v>0.5</v>
      </c>
      <c r="L376">
        <v>13</v>
      </c>
      <c r="M376" t="s">
        <v>27</v>
      </c>
      <c r="N376" t="s">
        <v>256</v>
      </c>
      <c r="O376" t="s">
        <v>58</v>
      </c>
    </row>
    <row r="377" spans="1:15" x14ac:dyDescent="0.3">
      <c r="A377" t="s">
        <v>35</v>
      </c>
      <c r="B377" t="s">
        <v>224</v>
      </c>
      <c r="C377" t="s">
        <v>17</v>
      </c>
      <c r="D377" t="s">
        <v>383</v>
      </c>
      <c r="E377" t="s">
        <v>119</v>
      </c>
      <c r="G377" t="s">
        <v>227</v>
      </c>
      <c r="H377" t="s">
        <v>21</v>
      </c>
      <c r="I377" t="s">
        <v>22</v>
      </c>
      <c r="J377">
        <v>0.5</v>
      </c>
      <c r="L377">
        <v>13</v>
      </c>
      <c r="M377" t="s">
        <v>27</v>
      </c>
      <c r="N377" t="s">
        <v>256</v>
      </c>
      <c r="O377" t="s">
        <v>58</v>
      </c>
    </row>
    <row r="378" spans="1:15" x14ac:dyDescent="0.3">
      <c r="A378" t="s">
        <v>25</v>
      </c>
      <c r="B378" t="s">
        <v>224</v>
      </c>
      <c r="C378" t="s">
        <v>17</v>
      </c>
      <c r="D378" t="s">
        <v>383</v>
      </c>
      <c r="E378" t="s">
        <v>119</v>
      </c>
      <c r="G378" t="s">
        <v>227</v>
      </c>
      <c r="H378" t="s">
        <v>21</v>
      </c>
      <c r="I378" t="s">
        <v>22</v>
      </c>
      <c r="J378">
        <v>1</v>
      </c>
      <c r="L378">
        <v>13</v>
      </c>
      <c r="M378" t="s">
        <v>27</v>
      </c>
      <c r="N378" t="s">
        <v>256</v>
      </c>
      <c r="O378" t="s">
        <v>58</v>
      </c>
    </row>
    <row r="379" spans="1:15" x14ac:dyDescent="0.3">
      <c r="A379" t="s">
        <v>245</v>
      </c>
      <c r="B379" t="s">
        <v>224</v>
      </c>
      <c r="C379" t="s">
        <v>17</v>
      </c>
      <c r="D379" t="s">
        <v>384</v>
      </c>
      <c r="E379" t="s">
        <v>119</v>
      </c>
      <c r="G379" t="s">
        <v>227</v>
      </c>
      <c r="H379" t="s">
        <v>21</v>
      </c>
      <c r="I379" t="s">
        <v>22</v>
      </c>
      <c r="J379">
        <v>0.2</v>
      </c>
      <c r="L379">
        <v>2</v>
      </c>
      <c r="M379" t="s">
        <v>27</v>
      </c>
      <c r="N379" t="s">
        <v>385</v>
      </c>
      <c r="O379" t="s">
        <v>58</v>
      </c>
    </row>
    <row r="380" spans="1:15" x14ac:dyDescent="0.3">
      <c r="A380" t="s">
        <v>242</v>
      </c>
      <c r="B380" t="s">
        <v>224</v>
      </c>
      <c r="C380" t="s">
        <v>17</v>
      </c>
      <c r="D380" t="s">
        <v>384</v>
      </c>
      <c r="E380" t="s">
        <v>119</v>
      </c>
      <c r="G380" t="s">
        <v>227</v>
      </c>
      <c r="H380" t="s">
        <v>21</v>
      </c>
      <c r="I380" t="s">
        <v>22</v>
      </c>
      <c r="J380">
        <v>0.3</v>
      </c>
      <c r="L380">
        <v>2</v>
      </c>
      <c r="M380" t="s">
        <v>27</v>
      </c>
      <c r="N380" t="s">
        <v>385</v>
      </c>
      <c r="O380" t="s">
        <v>58</v>
      </c>
    </row>
    <row r="381" spans="1:15" x14ac:dyDescent="0.3">
      <c r="A381" t="s">
        <v>214</v>
      </c>
      <c r="B381" t="s">
        <v>224</v>
      </c>
      <c r="C381" t="s">
        <v>17</v>
      </c>
      <c r="D381" t="s">
        <v>386</v>
      </c>
      <c r="E381" t="s">
        <v>119</v>
      </c>
      <c r="G381" t="s">
        <v>227</v>
      </c>
      <c r="H381" t="s">
        <v>21</v>
      </c>
      <c r="I381" t="s">
        <v>22</v>
      </c>
      <c r="J381">
        <v>0.1</v>
      </c>
      <c r="L381">
        <v>0.6</v>
      </c>
      <c r="M381" t="s">
        <v>27</v>
      </c>
      <c r="N381" t="s">
        <v>387</v>
      </c>
      <c r="O381" t="s">
        <v>58</v>
      </c>
    </row>
    <row r="382" spans="1:15" x14ac:dyDescent="0.3">
      <c r="A382" t="s">
        <v>65</v>
      </c>
      <c r="B382" t="s">
        <v>224</v>
      </c>
      <c r="C382" t="s">
        <v>17</v>
      </c>
      <c r="D382" t="s">
        <v>388</v>
      </c>
      <c r="E382" t="s">
        <v>119</v>
      </c>
      <c r="G382" t="s">
        <v>227</v>
      </c>
      <c r="H382" t="s">
        <v>21</v>
      </c>
      <c r="I382" t="s">
        <v>22</v>
      </c>
      <c r="J382">
        <v>1</v>
      </c>
      <c r="L382">
        <v>3</v>
      </c>
      <c r="M382" t="s">
        <v>27</v>
      </c>
      <c r="N382" t="s">
        <v>389</v>
      </c>
      <c r="O382" t="s">
        <v>29</v>
      </c>
    </row>
    <row r="383" spans="1:15" x14ac:dyDescent="0.3">
      <c r="A383" t="s">
        <v>265</v>
      </c>
      <c r="B383" t="s">
        <v>224</v>
      </c>
      <c r="C383" t="s">
        <v>17</v>
      </c>
      <c r="D383" t="s">
        <v>390</v>
      </c>
      <c r="E383" t="s">
        <v>119</v>
      </c>
      <c r="G383" t="s">
        <v>227</v>
      </c>
      <c r="H383" t="s">
        <v>21</v>
      </c>
      <c r="I383" t="s">
        <v>22</v>
      </c>
      <c r="J383">
        <v>0.5</v>
      </c>
      <c r="L383">
        <v>1.2</v>
      </c>
      <c r="M383" t="s">
        <v>23</v>
      </c>
    </row>
    <row r="384" spans="1:15" x14ac:dyDescent="0.3">
      <c r="A384" t="s">
        <v>61</v>
      </c>
      <c r="B384" t="s">
        <v>224</v>
      </c>
      <c r="C384" t="s">
        <v>17</v>
      </c>
      <c r="D384" t="s">
        <v>390</v>
      </c>
      <c r="E384" t="s">
        <v>119</v>
      </c>
      <c r="G384" t="s">
        <v>227</v>
      </c>
      <c r="H384" t="s">
        <v>21</v>
      </c>
      <c r="I384" t="s">
        <v>22</v>
      </c>
      <c r="J384">
        <v>0.7</v>
      </c>
      <c r="L384">
        <v>1.2</v>
      </c>
      <c r="M384" t="s">
        <v>23</v>
      </c>
    </row>
    <row r="385" spans="1:15" x14ac:dyDescent="0.3">
      <c r="A385" t="s">
        <v>180</v>
      </c>
      <c r="B385" t="s">
        <v>224</v>
      </c>
      <c r="C385" t="s">
        <v>17</v>
      </c>
      <c r="D385" t="s">
        <v>391</v>
      </c>
      <c r="E385" t="s">
        <v>119</v>
      </c>
      <c r="G385" t="s">
        <v>227</v>
      </c>
      <c r="H385" t="s">
        <v>21</v>
      </c>
      <c r="I385" t="s">
        <v>22</v>
      </c>
      <c r="J385">
        <v>0.7</v>
      </c>
      <c r="L385">
        <v>0.7</v>
      </c>
      <c r="M385" t="s">
        <v>23</v>
      </c>
    </row>
    <row r="386" spans="1:15" x14ac:dyDescent="0.3">
      <c r="A386" t="s">
        <v>191</v>
      </c>
      <c r="B386" t="s">
        <v>224</v>
      </c>
      <c r="C386" t="s">
        <v>17</v>
      </c>
      <c r="D386" t="s">
        <v>392</v>
      </c>
      <c r="E386" t="s">
        <v>119</v>
      </c>
      <c r="G386" t="s">
        <v>227</v>
      </c>
      <c r="H386" t="s">
        <v>21</v>
      </c>
      <c r="I386" t="s">
        <v>22</v>
      </c>
      <c r="J386">
        <v>1.3</v>
      </c>
      <c r="L386">
        <v>2.4</v>
      </c>
      <c r="M386" t="s">
        <v>23</v>
      </c>
    </row>
    <row r="387" spans="1:15" x14ac:dyDescent="0.3">
      <c r="A387" t="s">
        <v>370</v>
      </c>
      <c r="B387" t="s">
        <v>224</v>
      </c>
      <c r="C387" t="s">
        <v>17</v>
      </c>
      <c r="D387" t="s">
        <v>392</v>
      </c>
      <c r="E387" t="s">
        <v>119</v>
      </c>
      <c r="G387" t="s">
        <v>227</v>
      </c>
      <c r="H387" t="s">
        <v>21</v>
      </c>
      <c r="I387" t="s">
        <v>22</v>
      </c>
      <c r="J387">
        <v>0.3</v>
      </c>
      <c r="L387">
        <v>2.4</v>
      </c>
      <c r="M387" t="s">
        <v>23</v>
      </c>
    </row>
    <row r="388" spans="1:15" x14ac:dyDescent="0.3">
      <c r="A388" t="s">
        <v>288</v>
      </c>
      <c r="B388" t="s">
        <v>224</v>
      </c>
      <c r="C388" t="s">
        <v>17</v>
      </c>
      <c r="D388" t="s">
        <v>392</v>
      </c>
      <c r="E388" t="s">
        <v>119</v>
      </c>
      <c r="G388" t="s">
        <v>227</v>
      </c>
      <c r="H388" t="s">
        <v>21</v>
      </c>
      <c r="I388" t="s">
        <v>22</v>
      </c>
      <c r="J388">
        <v>0.8</v>
      </c>
      <c r="L388">
        <v>2.4</v>
      </c>
      <c r="M388" t="s">
        <v>23</v>
      </c>
    </row>
    <row r="389" spans="1:15" x14ac:dyDescent="0.3">
      <c r="A389" t="s">
        <v>89</v>
      </c>
      <c r="B389" t="s">
        <v>224</v>
      </c>
      <c r="C389" t="s">
        <v>17</v>
      </c>
      <c r="D389" t="s">
        <v>393</v>
      </c>
      <c r="E389" t="s">
        <v>119</v>
      </c>
      <c r="G389" t="s">
        <v>227</v>
      </c>
      <c r="H389" t="s">
        <v>21</v>
      </c>
      <c r="I389" t="s">
        <v>22</v>
      </c>
      <c r="J389">
        <v>1</v>
      </c>
      <c r="L389">
        <v>2.8</v>
      </c>
      <c r="M389" t="s">
        <v>23</v>
      </c>
    </row>
    <row r="390" spans="1:15" x14ac:dyDescent="0.3">
      <c r="A390" t="s">
        <v>265</v>
      </c>
      <c r="B390" t="s">
        <v>224</v>
      </c>
      <c r="C390" t="s">
        <v>17</v>
      </c>
      <c r="D390" t="s">
        <v>393</v>
      </c>
      <c r="E390" t="s">
        <v>119</v>
      </c>
      <c r="G390" t="s">
        <v>227</v>
      </c>
      <c r="H390" t="s">
        <v>21</v>
      </c>
      <c r="I390" t="s">
        <v>22</v>
      </c>
      <c r="J390">
        <v>0.5</v>
      </c>
      <c r="L390">
        <v>2.8</v>
      </c>
      <c r="M390" t="s">
        <v>23</v>
      </c>
    </row>
    <row r="391" spans="1:15" x14ac:dyDescent="0.3">
      <c r="A391" t="s">
        <v>230</v>
      </c>
      <c r="B391" t="s">
        <v>224</v>
      </c>
      <c r="C391" t="s">
        <v>17</v>
      </c>
      <c r="D391" t="s">
        <v>393</v>
      </c>
      <c r="E391" t="s">
        <v>119</v>
      </c>
      <c r="G391" t="s">
        <v>227</v>
      </c>
      <c r="H391" t="s">
        <v>21</v>
      </c>
      <c r="I391" t="s">
        <v>22</v>
      </c>
      <c r="J391">
        <v>0.3</v>
      </c>
      <c r="L391">
        <v>2.8</v>
      </c>
      <c r="M391" t="s">
        <v>23</v>
      </c>
    </row>
    <row r="392" spans="1:15" x14ac:dyDescent="0.3">
      <c r="A392" t="s">
        <v>61</v>
      </c>
      <c r="B392" t="s">
        <v>224</v>
      </c>
      <c r="C392" t="s">
        <v>17</v>
      </c>
      <c r="D392" t="s">
        <v>393</v>
      </c>
      <c r="E392" t="s">
        <v>119</v>
      </c>
      <c r="G392" t="s">
        <v>227</v>
      </c>
      <c r="H392" t="s">
        <v>21</v>
      </c>
      <c r="I392" t="s">
        <v>22</v>
      </c>
      <c r="J392">
        <v>0.7</v>
      </c>
      <c r="L392">
        <v>2.8</v>
      </c>
      <c r="M392" t="s">
        <v>23</v>
      </c>
    </row>
    <row r="393" spans="1:15" x14ac:dyDescent="0.3">
      <c r="A393" t="s">
        <v>15</v>
      </c>
      <c r="B393" t="s">
        <v>224</v>
      </c>
      <c r="C393" t="s">
        <v>17</v>
      </c>
      <c r="D393" t="s">
        <v>393</v>
      </c>
      <c r="E393" t="s">
        <v>119</v>
      </c>
      <c r="G393" t="s">
        <v>227</v>
      </c>
      <c r="H393" t="s">
        <v>21</v>
      </c>
      <c r="I393" t="s">
        <v>22</v>
      </c>
      <c r="J393">
        <v>0.3</v>
      </c>
      <c r="L393">
        <v>2.8</v>
      </c>
      <c r="M393" t="s">
        <v>23</v>
      </c>
    </row>
    <row r="394" spans="1:15" x14ac:dyDescent="0.3">
      <c r="A394" t="s">
        <v>265</v>
      </c>
      <c r="B394" t="s">
        <v>224</v>
      </c>
      <c r="C394" t="s">
        <v>17</v>
      </c>
      <c r="D394" t="s">
        <v>394</v>
      </c>
      <c r="E394" t="s">
        <v>131</v>
      </c>
      <c r="G394" t="s">
        <v>227</v>
      </c>
      <c r="H394" t="s">
        <v>21</v>
      </c>
      <c r="I394" t="s">
        <v>193</v>
      </c>
      <c r="J394">
        <v>0.5</v>
      </c>
      <c r="L394">
        <v>2.9</v>
      </c>
      <c r="M394" t="s">
        <v>23</v>
      </c>
    </row>
    <row r="395" spans="1:15" x14ac:dyDescent="0.3">
      <c r="A395" t="s">
        <v>61</v>
      </c>
      <c r="B395" t="s">
        <v>224</v>
      </c>
      <c r="C395" t="s">
        <v>17</v>
      </c>
      <c r="D395" t="s">
        <v>394</v>
      </c>
      <c r="E395" t="s">
        <v>131</v>
      </c>
      <c r="G395" t="s">
        <v>227</v>
      </c>
      <c r="H395" t="s">
        <v>21</v>
      </c>
      <c r="I395" t="s">
        <v>193</v>
      </c>
      <c r="J395">
        <v>0.8</v>
      </c>
      <c r="L395">
        <v>2.9</v>
      </c>
      <c r="M395" t="s">
        <v>23</v>
      </c>
    </row>
    <row r="396" spans="1:15" x14ac:dyDescent="0.3">
      <c r="A396" t="s">
        <v>247</v>
      </c>
      <c r="B396" t="s">
        <v>224</v>
      </c>
      <c r="C396" t="s">
        <v>17</v>
      </c>
      <c r="D396" t="s">
        <v>394</v>
      </c>
      <c r="E396" t="s">
        <v>131</v>
      </c>
      <c r="G396" t="s">
        <v>227</v>
      </c>
      <c r="H396" t="s">
        <v>21</v>
      </c>
      <c r="I396" t="s">
        <v>193</v>
      </c>
      <c r="J396">
        <v>0.4</v>
      </c>
      <c r="L396">
        <v>2.9</v>
      </c>
      <c r="M396" t="s">
        <v>23</v>
      </c>
    </row>
    <row r="397" spans="1:15" x14ac:dyDescent="0.3">
      <c r="A397" t="s">
        <v>173</v>
      </c>
      <c r="B397" t="s">
        <v>224</v>
      </c>
      <c r="C397" t="s">
        <v>17</v>
      </c>
      <c r="D397" t="s">
        <v>394</v>
      </c>
      <c r="E397" t="s">
        <v>131</v>
      </c>
      <c r="G397" t="s">
        <v>227</v>
      </c>
      <c r="H397" t="s">
        <v>21</v>
      </c>
      <c r="I397" t="s">
        <v>193</v>
      </c>
      <c r="J397">
        <v>0.5</v>
      </c>
      <c r="L397">
        <v>2.9</v>
      </c>
      <c r="M397" t="s">
        <v>23</v>
      </c>
    </row>
    <row r="398" spans="1:15" x14ac:dyDescent="0.3">
      <c r="A398" t="s">
        <v>155</v>
      </c>
      <c r="B398" t="s">
        <v>224</v>
      </c>
      <c r="C398" t="s">
        <v>17</v>
      </c>
      <c r="D398" t="s">
        <v>394</v>
      </c>
      <c r="E398" t="s">
        <v>131</v>
      </c>
      <c r="G398" t="s">
        <v>227</v>
      </c>
      <c r="H398" t="s">
        <v>21</v>
      </c>
      <c r="I398" t="s">
        <v>193</v>
      </c>
      <c r="J398">
        <v>0.7</v>
      </c>
      <c r="L398">
        <v>2.9</v>
      </c>
      <c r="M398" t="s">
        <v>23</v>
      </c>
    </row>
    <row r="399" spans="1:15" x14ac:dyDescent="0.3">
      <c r="A399" t="s">
        <v>65</v>
      </c>
      <c r="B399" t="s">
        <v>224</v>
      </c>
      <c r="C399" t="s">
        <v>17</v>
      </c>
      <c r="D399" t="s">
        <v>395</v>
      </c>
      <c r="E399" t="s">
        <v>131</v>
      </c>
      <c r="G399" t="s">
        <v>227</v>
      </c>
      <c r="H399" t="s">
        <v>21</v>
      </c>
      <c r="I399" t="s">
        <v>193</v>
      </c>
      <c r="J399">
        <v>0.7</v>
      </c>
      <c r="L399">
        <v>4.3</v>
      </c>
      <c r="M399" t="s">
        <v>27</v>
      </c>
      <c r="N399" t="s">
        <v>389</v>
      </c>
      <c r="O399" t="s">
        <v>58</v>
      </c>
    </row>
    <row r="400" spans="1:15" x14ac:dyDescent="0.3">
      <c r="A400" t="s">
        <v>173</v>
      </c>
      <c r="B400" t="s">
        <v>224</v>
      </c>
      <c r="C400" t="s">
        <v>17</v>
      </c>
      <c r="D400" t="s">
        <v>396</v>
      </c>
      <c r="E400" t="s">
        <v>131</v>
      </c>
      <c r="G400" t="s">
        <v>227</v>
      </c>
      <c r="H400" t="s">
        <v>21</v>
      </c>
      <c r="I400" t="s">
        <v>193</v>
      </c>
      <c r="J400">
        <v>0.7</v>
      </c>
      <c r="L400">
        <v>2.9</v>
      </c>
      <c r="M400" t="s">
        <v>27</v>
      </c>
      <c r="N400" t="s">
        <v>313</v>
      </c>
      <c r="O400" t="s">
        <v>29</v>
      </c>
    </row>
    <row r="401" spans="1:15" x14ac:dyDescent="0.3">
      <c r="A401" t="s">
        <v>173</v>
      </c>
      <c r="B401" t="s">
        <v>224</v>
      </c>
      <c r="C401" t="s">
        <v>17</v>
      </c>
      <c r="D401" t="s">
        <v>396</v>
      </c>
      <c r="E401" t="s">
        <v>131</v>
      </c>
      <c r="G401" t="s">
        <v>227</v>
      </c>
      <c r="H401" t="s">
        <v>21</v>
      </c>
      <c r="I401" t="s">
        <v>193</v>
      </c>
      <c r="J401">
        <v>0.7</v>
      </c>
      <c r="L401">
        <v>2.9</v>
      </c>
      <c r="M401" t="s">
        <v>27</v>
      </c>
      <c r="N401" t="s">
        <v>313</v>
      </c>
      <c r="O401" t="s">
        <v>29</v>
      </c>
    </row>
    <row r="402" spans="1:15" x14ac:dyDescent="0.3">
      <c r="A402" t="s">
        <v>155</v>
      </c>
      <c r="B402" t="s">
        <v>224</v>
      </c>
      <c r="C402" t="s">
        <v>17</v>
      </c>
      <c r="D402" t="s">
        <v>396</v>
      </c>
      <c r="E402" t="s">
        <v>131</v>
      </c>
      <c r="G402" t="s">
        <v>227</v>
      </c>
      <c r="H402" t="s">
        <v>21</v>
      </c>
      <c r="I402" t="s">
        <v>193</v>
      </c>
      <c r="J402">
        <v>0.7</v>
      </c>
      <c r="L402">
        <v>2.9</v>
      </c>
      <c r="M402" t="s">
        <v>27</v>
      </c>
      <c r="N402" t="s">
        <v>313</v>
      </c>
      <c r="O402" t="s">
        <v>29</v>
      </c>
    </row>
    <row r="403" spans="1:15" x14ac:dyDescent="0.3">
      <c r="A403" t="s">
        <v>155</v>
      </c>
      <c r="B403" t="s">
        <v>224</v>
      </c>
      <c r="C403" t="s">
        <v>17</v>
      </c>
      <c r="D403" t="s">
        <v>397</v>
      </c>
      <c r="E403" t="s">
        <v>131</v>
      </c>
      <c r="G403" t="s">
        <v>227</v>
      </c>
      <c r="H403" t="s">
        <v>21</v>
      </c>
      <c r="I403" t="s">
        <v>193</v>
      </c>
      <c r="J403">
        <v>0.4</v>
      </c>
      <c r="L403">
        <v>2.2999999999999998</v>
      </c>
      <c r="M403" t="s">
        <v>23</v>
      </c>
    </row>
    <row r="404" spans="1:15" x14ac:dyDescent="0.3">
      <c r="A404" t="s">
        <v>251</v>
      </c>
      <c r="B404" t="s">
        <v>224</v>
      </c>
      <c r="C404" t="s">
        <v>17</v>
      </c>
      <c r="D404" t="s">
        <v>397</v>
      </c>
      <c r="E404" t="s">
        <v>131</v>
      </c>
      <c r="G404" t="s">
        <v>227</v>
      </c>
      <c r="H404" t="s">
        <v>21</v>
      </c>
      <c r="I404" t="s">
        <v>193</v>
      </c>
      <c r="J404">
        <v>0.8</v>
      </c>
      <c r="L404">
        <v>2.2999999999999998</v>
      </c>
      <c r="M404" t="s">
        <v>23</v>
      </c>
    </row>
    <row r="405" spans="1:15" x14ac:dyDescent="0.3">
      <c r="A405" t="s">
        <v>180</v>
      </c>
      <c r="B405" t="s">
        <v>224</v>
      </c>
      <c r="C405" t="s">
        <v>17</v>
      </c>
      <c r="D405" t="s">
        <v>397</v>
      </c>
      <c r="E405" t="s">
        <v>131</v>
      </c>
      <c r="G405" t="s">
        <v>227</v>
      </c>
      <c r="H405" t="s">
        <v>21</v>
      </c>
      <c r="I405" t="s">
        <v>193</v>
      </c>
      <c r="J405">
        <v>0.7</v>
      </c>
      <c r="L405">
        <v>2.2999999999999998</v>
      </c>
      <c r="M405" t="s">
        <v>23</v>
      </c>
    </row>
    <row r="406" spans="1:15" x14ac:dyDescent="0.3">
      <c r="A406" t="s">
        <v>173</v>
      </c>
      <c r="B406" t="s">
        <v>224</v>
      </c>
      <c r="C406" t="s">
        <v>17</v>
      </c>
      <c r="D406" t="s">
        <v>397</v>
      </c>
      <c r="E406" t="s">
        <v>131</v>
      </c>
      <c r="G406" t="s">
        <v>227</v>
      </c>
      <c r="H406" t="s">
        <v>21</v>
      </c>
      <c r="I406" t="s">
        <v>193</v>
      </c>
      <c r="J406">
        <v>0.4</v>
      </c>
      <c r="L406">
        <v>2.2999999999999998</v>
      </c>
      <c r="M406" t="s">
        <v>23</v>
      </c>
    </row>
    <row r="407" spans="1:15" x14ac:dyDescent="0.3">
      <c r="A407" t="s">
        <v>173</v>
      </c>
      <c r="B407" t="s">
        <v>224</v>
      </c>
      <c r="C407" t="s">
        <v>17</v>
      </c>
      <c r="D407" t="s">
        <v>398</v>
      </c>
      <c r="E407" t="s">
        <v>131</v>
      </c>
      <c r="G407" t="s">
        <v>227</v>
      </c>
      <c r="H407" t="s">
        <v>21</v>
      </c>
      <c r="I407" t="s">
        <v>193</v>
      </c>
      <c r="J407">
        <v>0.7</v>
      </c>
      <c r="L407">
        <v>4.7</v>
      </c>
      <c r="M407" t="s">
        <v>27</v>
      </c>
      <c r="N407" t="s">
        <v>313</v>
      </c>
      <c r="O407" t="s">
        <v>29</v>
      </c>
    </row>
    <row r="408" spans="1:15" x14ac:dyDescent="0.3">
      <c r="A408" t="s">
        <v>155</v>
      </c>
      <c r="B408" t="s">
        <v>224</v>
      </c>
      <c r="C408" t="s">
        <v>17</v>
      </c>
      <c r="D408" t="s">
        <v>398</v>
      </c>
      <c r="E408" t="s">
        <v>131</v>
      </c>
      <c r="G408" t="s">
        <v>227</v>
      </c>
      <c r="H408" t="s">
        <v>21</v>
      </c>
      <c r="I408" t="s">
        <v>193</v>
      </c>
      <c r="J408">
        <v>1</v>
      </c>
      <c r="L408">
        <v>4.7</v>
      </c>
      <c r="M408" t="s">
        <v>27</v>
      </c>
      <c r="N408" t="s">
        <v>313</v>
      </c>
      <c r="O408" t="s">
        <v>29</v>
      </c>
    </row>
    <row r="409" spans="1:15" x14ac:dyDescent="0.3">
      <c r="A409" t="s">
        <v>69</v>
      </c>
      <c r="B409" t="s">
        <v>224</v>
      </c>
      <c r="C409" t="s">
        <v>17</v>
      </c>
      <c r="D409" t="s">
        <v>398</v>
      </c>
      <c r="E409" t="s">
        <v>131</v>
      </c>
      <c r="G409" t="s">
        <v>227</v>
      </c>
      <c r="H409" t="s">
        <v>21</v>
      </c>
      <c r="I409" t="s">
        <v>193</v>
      </c>
      <c r="J409">
        <v>1</v>
      </c>
      <c r="L409">
        <v>4.7</v>
      </c>
      <c r="M409" t="s">
        <v>27</v>
      </c>
      <c r="N409" t="s">
        <v>313</v>
      </c>
      <c r="O409" t="s">
        <v>29</v>
      </c>
    </row>
    <row r="410" spans="1:15" x14ac:dyDescent="0.3">
      <c r="A410" t="s">
        <v>187</v>
      </c>
      <c r="B410" t="s">
        <v>224</v>
      </c>
      <c r="C410" t="s">
        <v>17</v>
      </c>
      <c r="D410" t="s">
        <v>399</v>
      </c>
      <c r="E410" t="s">
        <v>131</v>
      </c>
      <c r="G410" t="s">
        <v>227</v>
      </c>
      <c r="H410" t="s">
        <v>21</v>
      </c>
      <c r="I410" t="s">
        <v>22</v>
      </c>
      <c r="J410">
        <v>0.8</v>
      </c>
      <c r="L410">
        <v>1.8</v>
      </c>
      <c r="M410" t="s">
        <v>27</v>
      </c>
      <c r="N410" t="s">
        <v>400</v>
      </c>
      <c r="O410" t="s">
        <v>29</v>
      </c>
    </row>
    <row r="411" spans="1:15" x14ac:dyDescent="0.3">
      <c r="A411" t="s">
        <v>30</v>
      </c>
      <c r="B411" t="s">
        <v>224</v>
      </c>
      <c r="C411" t="s">
        <v>17</v>
      </c>
      <c r="D411" t="s">
        <v>399</v>
      </c>
      <c r="E411" t="s">
        <v>131</v>
      </c>
      <c r="G411" t="s">
        <v>227</v>
      </c>
      <c r="H411" t="s">
        <v>21</v>
      </c>
      <c r="I411" t="s">
        <v>22</v>
      </c>
      <c r="J411">
        <v>1</v>
      </c>
      <c r="L411">
        <v>1.8</v>
      </c>
      <c r="M411" t="s">
        <v>27</v>
      </c>
      <c r="N411" t="s">
        <v>400</v>
      </c>
      <c r="O411" t="s">
        <v>29</v>
      </c>
    </row>
    <row r="412" spans="1:15" x14ac:dyDescent="0.3">
      <c r="A412" t="s">
        <v>191</v>
      </c>
      <c r="B412" t="s">
        <v>224</v>
      </c>
      <c r="C412" t="s">
        <v>17</v>
      </c>
      <c r="D412" t="s">
        <v>401</v>
      </c>
      <c r="E412" t="s">
        <v>131</v>
      </c>
      <c r="G412" t="s">
        <v>227</v>
      </c>
      <c r="H412" t="s">
        <v>21</v>
      </c>
      <c r="I412" t="s">
        <v>22</v>
      </c>
      <c r="J412">
        <v>1</v>
      </c>
      <c r="L412">
        <v>1</v>
      </c>
      <c r="M412" t="s">
        <v>23</v>
      </c>
    </row>
    <row r="413" spans="1:15" x14ac:dyDescent="0.3">
      <c r="A413" t="s">
        <v>61</v>
      </c>
      <c r="B413" t="s">
        <v>224</v>
      </c>
      <c r="C413" t="s">
        <v>17</v>
      </c>
      <c r="D413" t="s">
        <v>402</v>
      </c>
      <c r="E413" t="s">
        <v>131</v>
      </c>
      <c r="G413" t="s">
        <v>227</v>
      </c>
      <c r="H413" t="s">
        <v>21</v>
      </c>
      <c r="I413" t="s">
        <v>22</v>
      </c>
      <c r="J413">
        <v>0.7</v>
      </c>
      <c r="L413">
        <v>1.6</v>
      </c>
      <c r="M413" t="s">
        <v>27</v>
      </c>
      <c r="N413" t="s">
        <v>336</v>
      </c>
      <c r="O413" t="s">
        <v>253</v>
      </c>
    </row>
    <row r="414" spans="1:15" x14ac:dyDescent="0.3">
      <c r="A414" t="s">
        <v>230</v>
      </c>
      <c r="B414" t="s">
        <v>224</v>
      </c>
      <c r="C414" t="s">
        <v>17</v>
      </c>
      <c r="D414" t="s">
        <v>402</v>
      </c>
      <c r="E414" t="s">
        <v>131</v>
      </c>
      <c r="G414" t="s">
        <v>227</v>
      </c>
      <c r="H414" t="s">
        <v>21</v>
      </c>
      <c r="I414" t="s">
        <v>22</v>
      </c>
      <c r="J414">
        <v>0.2</v>
      </c>
      <c r="L414">
        <v>1.6</v>
      </c>
      <c r="M414" t="s">
        <v>27</v>
      </c>
      <c r="N414" t="s">
        <v>336</v>
      </c>
      <c r="O414" t="s">
        <v>253</v>
      </c>
    </row>
    <row r="415" spans="1:15" x14ac:dyDescent="0.3">
      <c r="A415" t="s">
        <v>15</v>
      </c>
      <c r="B415" t="s">
        <v>224</v>
      </c>
      <c r="C415" t="s">
        <v>17</v>
      </c>
      <c r="D415" t="s">
        <v>402</v>
      </c>
      <c r="E415" t="s">
        <v>131</v>
      </c>
      <c r="G415" t="s">
        <v>227</v>
      </c>
      <c r="H415" t="s">
        <v>21</v>
      </c>
      <c r="I415" t="s">
        <v>22</v>
      </c>
      <c r="J415">
        <v>0.2</v>
      </c>
      <c r="L415">
        <v>1.6</v>
      </c>
      <c r="M415" t="s">
        <v>27</v>
      </c>
      <c r="N415" t="s">
        <v>336</v>
      </c>
      <c r="O415" t="s">
        <v>253</v>
      </c>
    </row>
    <row r="416" spans="1:15" x14ac:dyDescent="0.3">
      <c r="A416" t="s">
        <v>265</v>
      </c>
      <c r="B416" t="s">
        <v>224</v>
      </c>
      <c r="C416" t="s">
        <v>17</v>
      </c>
      <c r="D416" t="s">
        <v>402</v>
      </c>
      <c r="E416" t="s">
        <v>131</v>
      </c>
      <c r="G416" t="s">
        <v>227</v>
      </c>
      <c r="H416" t="s">
        <v>21</v>
      </c>
      <c r="I416" t="s">
        <v>22</v>
      </c>
      <c r="J416">
        <v>0.5</v>
      </c>
      <c r="L416">
        <v>1.6</v>
      </c>
      <c r="M416" t="s">
        <v>27</v>
      </c>
      <c r="N416" t="s">
        <v>336</v>
      </c>
      <c r="O416" t="s">
        <v>253</v>
      </c>
    </row>
    <row r="417" spans="1:15" x14ac:dyDescent="0.3">
      <c r="A417" t="s">
        <v>160</v>
      </c>
      <c r="B417" t="s">
        <v>224</v>
      </c>
      <c r="C417" t="s">
        <v>17</v>
      </c>
      <c r="D417" t="s">
        <v>403</v>
      </c>
      <c r="E417" t="s">
        <v>140</v>
      </c>
      <c r="G417" t="s">
        <v>227</v>
      </c>
      <c r="H417" t="s">
        <v>21</v>
      </c>
      <c r="I417" t="s">
        <v>22</v>
      </c>
      <c r="J417">
        <v>0.5</v>
      </c>
      <c r="L417">
        <v>1.1000000000000001</v>
      </c>
      <c r="M417" t="s">
        <v>27</v>
      </c>
      <c r="N417" t="s">
        <v>404</v>
      </c>
      <c r="O417" t="s">
        <v>33</v>
      </c>
    </row>
    <row r="418" spans="1:15" x14ac:dyDescent="0.3">
      <c r="A418" t="s">
        <v>175</v>
      </c>
      <c r="B418" t="s">
        <v>224</v>
      </c>
      <c r="C418" t="s">
        <v>17</v>
      </c>
      <c r="D418" t="s">
        <v>403</v>
      </c>
      <c r="E418" t="s">
        <v>140</v>
      </c>
      <c r="G418" t="s">
        <v>227</v>
      </c>
      <c r="H418" t="s">
        <v>21</v>
      </c>
      <c r="I418" t="s">
        <v>22</v>
      </c>
      <c r="J418">
        <v>0.6</v>
      </c>
      <c r="L418">
        <v>1.1000000000000001</v>
      </c>
      <c r="M418" t="s">
        <v>27</v>
      </c>
      <c r="N418" t="s">
        <v>404</v>
      </c>
      <c r="O418" t="s">
        <v>33</v>
      </c>
    </row>
    <row r="419" spans="1:15" x14ac:dyDescent="0.3">
      <c r="A419" t="s">
        <v>251</v>
      </c>
      <c r="B419" t="s">
        <v>224</v>
      </c>
      <c r="C419" t="s">
        <v>17</v>
      </c>
      <c r="D419" t="s">
        <v>405</v>
      </c>
      <c r="E419" t="s">
        <v>140</v>
      </c>
      <c r="G419" t="s">
        <v>227</v>
      </c>
      <c r="H419" t="s">
        <v>21</v>
      </c>
      <c r="I419" t="s">
        <v>22</v>
      </c>
      <c r="J419">
        <v>0.4</v>
      </c>
      <c r="L419">
        <v>0.8</v>
      </c>
      <c r="M419" t="s">
        <v>23</v>
      </c>
    </row>
    <row r="420" spans="1:15" x14ac:dyDescent="0.3">
      <c r="A420" t="s">
        <v>242</v>
      </c>
      <c r="B420" t="s">
        <v>224</v>
      </c>
      <c r="C420" t="s">
        <v>17</v>
      </c>
      <c r="D420" t="s">
        <v>405</v>
      </c>
      <c r="E420" t="s">
        <v>140</v>
      </c>
      <c r="G420" t="s">
        <v>227</v>
      </c>
      <c r="H420" t="s">
        <v>21</v>
      </c>
      <c r="I420" t="s">
        <v>22</v>
      </c>
      <c r="J420">
        <v>0.4</v>
      </c>
      <c r="L420">
        <v>0.8</v>
      </c>
      <c r="M420" t="s">
        <v>23</v>
      </c>
    </row>
    <row r="421" spans="1:15" x14ac:dyDescent="0.3">
      <c r="A421" t="s">
        <v>288</v>
      </c>
      <c r="B421" t="s">
        <v>224</v>
      </c>
      <c r="C421" t="s">
        <v>17</v>
      </c>
      <c r="D421" t="s">
        <v>406</v>
      </c>
      <c r="E421" t="s">
        <v>140</v>
      </c>
      <c r="G421" t="s">
        <v>227</v>
      </c>
      <c r="H421" t="s">
        <v>21</v>
      </c>
      <c r="I421" t="s">
        <v>22</v>
      </c>
      <c r="J421">
        <v>0.2</v>
      </c>
      <c r="L421">
        <v>0.2</v>
      </c>
      <c r="M421" t="s">
        <v>27</v>
      </c>
      <c r="N421" t="s">
        <v>228</v>
      </c>
      <c r="O421" t="s">
        <v>114</v>
      </c>
    </row>
    <row r="422" spans="1:15" x14ac:dyDescent="0.3">
      <c r="A422" t="s">
        <v>245</v>
      </c>
      <c r="B422" t="s">
        <v>224</v>
      </c>
      <c r="C422" t="s">
        <v>17</v>
      </c>
      <c r="D422" t="s">
        <v>407</v>
      </c>
      <c r="E422" t="s">
        <v>140</v>
      </c>
      <c r="G422" t="s">
        <v>227</v>
      </c>
      <c r="H422" t="s">
        <v>21</v>
      </c>
      <c r="I422" t="s">
        <v>22</v>
      </c>
      <c r="J422">
        <v>0.3</v>
      </c>
      <c r="L422">
        <v>3.4</v>
      </c>
      <c r="M422" t="s">
        <v>23</v>
      </c>
    </row>
    <row r="423" spans="1:15" x14ac:dyDescent="0.3">
      <c r="A423" t="s">
        <v>65</v>
      </c>
      <c r="B423" t="s">
        <v>224</v>
      </c>
      <c r="C423" t="s">
        <v>17</v>
      </c>
      <c r="D423" t="s">
        <v>407</v>
      </c>
      <c r="E423" t="s">
        <v>140</v>
      </c>
      <c r="G423" t="s">
        <v>227</v>
      </c>
      <c r="H423" t="s">
        <v>21</v>
      </c>
      <c r="I423" t="s">
        <v>22</v>
      </c>
      <c r="J423">
        <v>0.5</v>
      </c>
      <c r="L423">
        <v>3.4</v>
      </c>
      <c r="M423" t="s">
        <v>23</v>
      </c>
    </row>
    <row r="424" spans="1:15" x14ac:dyDescent="0.3">
      <c r="A424" t="s">
        <v>242</v>
      </c>
      <c r="B424" t="s">
        <v>224</v>
      </c>
      <c r="C424" t="s">
        <v>17</v>
      </c>
      <c r="D424" t="s">
        <v>407</v>
      </c>
      <c r="E424" t="s">
        <v>140</v>
      </c>
      <c r="G424" t="s">
        <v>227</v>
      </c>
      <c r="H424" t="s">
        <v>21</v>
      </c>
      <c r="I424" t="s">
        <v>22</v>
      </c>
      <c r="J424">
        <v>1</v>
      </c>
      <c r="L424">
        <v>3.4</v>
      </c>
      <c r="M424" t="s">
        <v>23</v>
      </c>
    </row>
    <row r="425" spans="1:15" x14ac:dyDescent="0.3">
      <c r="A425" t="s">
        <v>24</v>
      </c>
      <c r="B425" t="s">
        <v>224</v>
      </c>
      <c r="C425" t="s">
        <v>17</v>
      </c>
      <c r="D425" t="s">
        <v>407</v>
      </c>
      <c r="E425" t="s">
        <v>140</v>
      </c>
      <c r="G425" t="s">
        <v>227</v>
      </c>
      <c r="H425" t="s">
        <v>21</v>
      </c>
      <c r="I425" t="s">
        <v>22</v>
      </c>
      <c r="J425">
        <v>0.6</v>
      </c>
      <c r="L425">
        <v>3.4</v>
      </c>
      <c r="M425" t="s">
        <v>23</v>
      </c>
    </row>
    <row r="426" spans="1:15" ht="15" thickBot="1" x14ac:dyDescent="0.35">
      <c r="A426" t="s">
        <v>64</v>
      </c>
      <c r="B426" t="s">
        <v>224</v>
      </c>
      <c r="C426" t="s">
        <v>17</v>
      </c>
      <c r="D426" t="s">
        <v>407</v>
      </c>
      <c r="E426" t="s">
        <v>140</v>
      </c>
      <c r="G426" t="s">
        <v>227</v>
      </c>
      <c r="H426" t="s">
        <v>21</v>
      </c>
      <c r="I426" t="s">
        <v>22</v>
      </c>
      <c r="J426">
        <v>1</v>
      </c>
      <c r="L426">
        <v>3.4</v>
      </c>
      <c r="M426" t="s">
        <v>23</v>
      </c>
    </row>
    <row r="427" spans="1:15" ht="143.4" thickTop="1" x14ac:dyDescent="0.3">
      <c r="A427" s="2"/>
      <c r="B427" s="2" t="s">
        <v>408</v>
      </c>
      <c r="C427" s="2"/>
      <c r="D427" s="2" t="s">
        <v>409</v>
      </c>
      <c r="E427" s="2" t="s">
        <v>410</v>
      </c>
      <c r="F427" s="2"/>
      <c r="G427" s="2" t="s">
        <v>411</v>
      </c>
      <c r="H427" s="2" t="s">
        <v>412</v>
      </c>
      <c r="I427" s="2" t="s">
        <v>413</v>
      </c>
      <c r="J427" s="2">
        <v>298.8</v>
      </c>
      <c r="K427" s="2"/>
      <c r="L427" s="2"/>
      <c r="M427" s="2"/>
      <c r="N427" s="2"/>
      <c r="O427" s="2"/>
    </row>
  </sheetData>
  <mergeCells count="3">
    <mergeCell ref="A1:O1"/>
    <mergeCell ref="R2:T2"/>
    <mergeCell ref="R16:T1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D6CE-93A4-444F-95C1-9F7552DE0355}">
  <dimension ref="A1:V145"/>
  <sheetViews>
    <sheetView topLeftCell="Q1" workbookViewId="0">
      <selection activeCell="R15" sqref="R15:T15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49" t="s">
        <v>427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21" ht="15" thickBot="1" x14ac:dyDescent="0.35">
      <c r="R2" s="50" t="s">
        <v>418</v>
      </c>
      <c r="S2" s="51"/>
      <c r="T2" s="51"/>
      <c r="U2" s="12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20" t="str">
        <f>B4</f>
        <v>Churchill Alternate Public Defender</v>
      </c>
      <c r="R3" s="3" t="s">
        <v>21</v>
      </c>
      <c r="S3" s="3" t="s">
        <v>152</v>
      </c>
      <c r="T3" s="3" t="s">
        <v>414</v>
      </c>
      <c r="U3" s="14" t="s">
        <v>421</v>
      </c>
    </row>
    <row r="4" spans="1:21" x14ac:dyDescent="0.3">
      <c r="A4" t="s">
        <v>15</v>
      </c>
      <c r="B4" t="s">
        <v>16</v>
      </c>
      <c r="C4" t="s">
        <v>17</v>
      </c>
      <c r="D4" t="s">
        <v>18</v>
      </c>
      <c r="E4" t="s">
        <v>19</v>
      </c>
      <c r="G4" t="s">
        <v>20</v>
      </c>
      <c r="H4" t="s">
        <v>21</v>
      </c>
      <c r="I4" t="s">
        <v>22</v>
      </c>
      <c r="J4">
        <v>5</v>
      </c>
      <c r="L4">
        <v>11</v>
      </c>
      <c r="M4" t="s">
        <v>23</v>
      </c>
      <c r="Q4" s="4" t="s">
        <v>226</v>
      </c>
      <c r="R4" s="5">
        <f>SUMIFS($J$4:$J$144,$E$4:$E$144,$Q4,$H$4:$H$144,R$3)</f>
        <v>0</v>
      </c>
      <c r="S4" s="5">
        <f t="shared" ref="S4:T6" si="0">SUMIFS($J$4:$J$144,$E$4:$E$144,$Q4,$H$4:$H$144,S$3)</f>
        <v>0</v>
      </c>
      <c r="T4" s="5">
        <f t="shared" si="0"/>
        <v>0</v>
      </c>
      <c r="U4">
        <f>SUM(R4:T4)</f>
        <v>0</v>
      </c>
    </row>
    <row r="5" spans="1:21" x14ac:dyDescent="0.3">
      <c r="A5" t="s">
        <v>24</v>
      </c>
      <c r="B5" t="s">
        <v>16</v>
      </c>
      <c r="C5" t="s">
        <v>17</v>
      </c>
      <c r="D5" t="s">
        <v>18</v>
      </c>
      <c r="E5" t="s">
        <v>19</v>
      </c>
      <c r="G5" t="s">
        <v>20</v>
      </c>
      <c r="H5" t="s">
        <v>21</v>
      </c>
      <c r="I5" t="s">
        <v>22</v>
      </c>
      <c r="J5">
        <v>6</v>
      </c>
      <c r="L5">
        <v>11</v>
      </c>
      <c r="M5" t="s">
        <v>23</v>
      </c>
      <c r="Q5" s="6" t="s">
        <v>149</v>
      </c>
      <c r="R5" s="7">
        <f t="shared" ref="R5:R6" si="1">SUMIFS($J$4:$J$144,$E$4:$E$144,$Q5,$H$4:$H$144,R$3)</f>
        <v>0</v>
      </c>
      <c r="S5" s="7">
        <f t="shared" si="0"/>
        <v>0</v>
      </c>
      <c r="T5" s="7">
        <f t="shared" si="0"/>
        <v>0</v>
      </c>
      <c r="U5">
        <f t="shared" ref="U5:U13" si="2">SUM(R5:T5)</f>
        <v>0</v>
      </c>
    </row>
    <row r="6" spans="1:21" x14ac:dyDescent="0.3">
      <c r="A6" t="s">
        <v>25</v>
      </c>
      <c r="B6" t="s">
        <v>16</v>
      </c>
      <c r="C6" t="s">
        <v>17</v>
      </c>
      <c r="D6" t="s">
        <v>26</v>
      </c>
      <c r="E6" t="s">
        <v>19</v>
      </c>
      <c r="G6" t="s">
        <v>20</v>
      </c>
      <c r="H6" t="s">
        <v>21</v>
      </c>
      <c r="I6" t="s">
        <v>22</v>
      </c>
      <c r="J6">
        <v>5</v>
      </c>
      <c r="L6">
        <v>11.4</v>
      </c>
      <c r="M6" t="s">
        <v>27</v>
      </c>
      <c r="N6" t="s">
        <v>28</v>
      </c>
      <c r="O6" t="s">
        <v>29</v>
      </c>
      <c r="Q6" s="6" t="s">
        <v>19</v>
      </c>
      <c r="R6" s="7">
        <f t="shared" si="1"/>
        <v>377.60000000000008</v>
      </c>
      <c r="S6" s="7">
        <f t="shared" si="0"/>
        <v>0</v>
      </c>
      <c r="T6" s="7">
        <f t="shared" si="0"/>
        <v>0</v>
      </c>
      <c r="U6">
        <f t="shared" si="2"/>
        <v>377.60000000000008</v>
      </c>
    </row>
    <row r="7" spans="1:21" x14ac:dyDescent="0.3">
      <c r="A7" t="s">
        <v>30</v>
      </c>
      <c r="B7" t="s">
        <v>16</v>
      </c>
      <c r="C7" t="s">
        <v>17</v>
      </c>
      <c r="D7" t="s">
        <v>31</v>
      </c>
      <c r="E7" t="s">
        <v>19</v>
      </c>
      <c r="G7" t="s">
        <v>20</v>
      </c>
      <c r="H7" t="s">
        <v>21</v>
      </c>
      <c r="I7" t="s">
        <v>22</v>
      </c>
      <c r="J7">
        <v>0.3</v>
      </c>
      <c r="L7">
        <v>14.4</v>
      </c>
      <c r="M7" t="s">
        <v>27</v>
      </c>
      <c r="N7" t="s">
        <v>32</v>
      </c>
      <c r="O7" t="s">
        <v>33</v>
      </c>
      <c r="Q7" s="6" t="s">
        <v>119</v>
      </c>
      <c r="R7" s="7">
        <f t="shared" ref="R7:T13" si="3">SUMIFS($J$4:$J$144,$E$4:$E$144,$Q7,$H$4:$H$144,R$3)</f>
        <v>129</v>
      </c>
      <c r="S7" s="7">
        <f t="shared" si="3"/>
        <v>0</v>
      </c>
      <c r="T7" s="7">
        <f t="shared" si="3"/>
        <v>0</v>
      </c>
      <c r="U7">
        <f t="shared" si="2"/>
        <v>129</v>
      </c>
    </row>
    <row r="8" spans="1:21" x14ac:dyDescent="0.3">
      <c r="A8" t="s">
        <v>34</v>
      </c>
      <c r="B8" t="s">
        <v>16</v>
      </c>
      <c r="C8" t="s">
        <v>17</v>
      </c>
      <c r="D8" t="s">
        <v>31</v>
      </c>
      <c r="E8" t="s">
        <v>19</v>
      </c>
      <c r="G8" t="s">
        <v>20</v>
      </c>
      <c r="H8" t="s">
        <v>21</v>
      </c>
      <c r="I8" t="s">
        <v>22</v>
      </c>
      <c r="J8">
        <v>0.5</v>
      </c>
      <c r="L8">
        <v>14.4</v>
      </c>
      <c r="M8" t="s">
        <v>27</v>
      </c>
      <c r="N8" t="s">
        <v>32</v>
      </c>
      <c r="O8" t="s">
        <v>33</v>
      </c>
      <c r="Q8" s="6" t="s">
        <v>131</v>
      </c>
      <c r="R8" s="7">
        <f t="shared" si="3"/>
        <v>82.5</v>
      </c>
      <c r="S8" s="7">
        <f t="shared" si="3"/>
        <v>0</v>
      </c>
      <c r="T8" s="7">
        <f t="shared" si="3"/>
        <v>0</v>
      </c>
      <c r="U8">
        <f t="shared" si="2"/>
        <v>82.5</v>
      </c>
    </row>
    <row r="9" spans="1:21" x14ac:dyDescent="0.3">
      <c r="A9" t="s">
        <v>35</v>
      </c>
      <c r="B9" t="s">
        <v>16</v>
      </c>
      <c r="C9" t="s">
        <v>17</v>
      </c>
      <c r="D9" t="s">
        <v>36</v>
      </c>
      <c r="E9" t="s">
        <v>19</v>
      </c>
      <c r="G9" t="s">
        <v>20</v>
      </c>
      <c r="H9" t="s">
        <v>21</v>
      </c>
      <c r="I9" t="s">
        <v>22</v>
      </c>
      <c r="J9">
        <v>5</v>
      </c>
      <c r="L9">
        <v>25.7</v>
      </c>
      <c r="M9" t="s">
        <v>27</v>
      </c>
      <c r="N9" t="s">
        <v>37</v>
      </c>
      <c r="O9" t="s">
        <v>29</v>
      </c>
      <c r="Q9" s="6" t="s">
        <v>113</v>
      </c>
      <c r="R9" s="7">
        <f t="shared" si="3"/>
        <v>10</v>
      </c>
      <c r="S9" s="7">
        <f t="shared" si="3"/>
        <v>0</v>
      </c>
      <c r="T9" s="7">
        <f t="shared" si="3"/>
        <v>0</v>
      </c>
      <c r="U9">
        <f t="shared" si="2"/>
        <v>10</v>
      </c>
    </row>
    <row r="10" spans="1:21" x14ac:dyDescent="0.3">
      <c r="A10" t="s">
        <v>35</v>
      </c>
      <c r="B10" t="s">
        <v>16</v>
      </c>
      <c r="C10" t="s">
        <v>17</v>
      </c>
      <c r="D10" t="s">
        <v>38</v>
      </c>
      <c r="E10" t="s">
        <v>19</v>
      </c>
      <c r="G10" t="s">
        <v>20</v>
      </c>
      <c r="H10" t="s">
        <v>21</v>
      </c>
      <c r="I10" t="s">
        <v>22</v>
      </c>
      <c r="J10">
        <v>5</v>
      </c>
      <c r="L10">
        <v>17.7</v>
      </c>
      <c r="M10" t="s">
        <v>27</v>
      </c>
      <c r="N10" t="s">
        <v>37</v>
      </c>
      <c r="O10" t="s">
        <v>29</v>
      </c>
      <c r="Q10" s="10" t="s">
        <v>117</v>
      </c>
      <c r="R10" s="7">
        <f t="shared" si="3"/>
        <v>5</v>
      </c>
      <c r="S10" s="7">
        <f t="shared" si="3"/>
        <v>0</v>
      </c>
      <c r="T10" s="7">
        <f t="shared" si="3"/>
        <v>0</v>
      </c>
      <c r="U10">
        <f t="shared" si="2"/>
        <v>5</v>
      </c>
    </row>
    <row r="11" spans="1:21" x14ac:dyDescent="0.3">
      <c r="A11" t="s">
        <v>35</v>
      </c>
      <c r="B11" t="s">
        <v>16</v>
      </c>
      <c r="C11" t="s">
        <v>17</v>
      </c>
      <c r="D11" t="s">
        <v>39</v>
      </c>
      <c r="E11" t="s">
        <v>19</v>
      </c>
      <c r="G11" t="s">
        <v>20</v>
      </c>
      <c r="H11" t="s">
        <v>21</v>
      </c>
      <c r="I11" t="s">
        <v>22</v>
      </c>
      <c r="J11">
        <v>5</v>
      </c>
      <c r="L11">
        <v>5</v>
      </c>
      <c r="M11" t="s">
        <v>27</v>
      </c>
      <c r="N11" t="s">
        <v>40</v>
      </c>
      <c r="O11" t="s">
        <v>29</v>
      </c>
      <c r="Q11" s="6" t="s">
        <v>140</v>
      </c>
      <c r="R11" s="7">
        <f t="shared" si="3"/>
        <v>0.3</v>
      </c>
      <c r="S11" s="7">
        <f t="shared" si="3"/>
        <v>0</v>
      </c>
      <c r="T11" s="7">
        <f t="shared" si="3"/>
        <v>0</v>
      </c>
      <c r="U11">
        <f t="shared" si="2"/>
        <v>0.3</v>
      </c>
    </row>
    <row r="12" spans="1:21" x14ac:dyDescent="0.3">
      <c r="A12" t="s">
        <v>41</v>
      </c>
      <c r="B12" t="s">
        <v>16</v>
      </c>
      <c r="C12" t="s">
        <v>17</v>
      </c>
      <c r="D12" t="s">
        <v>42</v>
      </c>
      <c r="E12" t="s">
        <v>19</v>
      </c>
      <c r="G12" t="s">
        <v>20</v>
      </c>
      <c r="H12" t="s">
        <v>21</v>
      </c>
      <c r="I12" t="s">
        <v>22</v>
      </c>
      <c r="J12">
        <v>5</v>
      </c>
      <c r="L12">
        <v>32.1</v>
      </c>
      <c r="M12" t="s">
        <v>27</v>
      </c>
      <c r="N12" t="s">
        <v>40</v>
      </c>
      <c r="O12" t="s">
        <v>29</v>
      </c>
      <c r="Q12" s="6" t="s">
        <v>415</v>
      </c>
      <c r="R12" s="7">
        <f t="shared" si="3"/>
        <v>0</v>
      </c>
      <c r="S12" s="7">
        <f t="shared" si="3"/>
        <v>0</v>
      </c>
      <c r="T12" s="7">
        <f t="shared" si="3"/>
        <v>0</v>
      </c>
      <c r="U12">
        <f t="shared" si="2"/>
        <v>0</v>
      </c>
    </row>
    <row r="13" spans="1:21" ht="15" thickBot="1" x14ac:dyDescent="0.35">
      <c r="A13" t="s">
        <v>43</v>
      </c>
      <c r="B13" t="s">
        <v>16</v>
      </c>
      <c r="C13" t="s">
        <v>17</v>
      </c>
      <c r="D13" t="s">
        <v>44</v>
      </c>
      <c r="E13" t="s">
        <v>19</v>
      </c>
      <c r="G13" t="s">
        <v>20</v>
      </c>
      <c r="H13" t="s">
        <v>21</v>
      </c>
      <c r="I13" t="s">
        <v>22</v>
      </c>
      <c r="J13">
        <v>0.3</v>
      </c>
      <c r="L13">
        <v>21.6</v>
      </c>
      <c r="M13" t="s">
        <v>27</v>
      </c>
      <c r="N13" t="s">
        <v>45</v>
      </c>
      <c r="O13" t="s">
        <v>29</v>
      </c>
      <c r="Q13" s="8" t="s">
        <v>416</v>
      </c>
      <c r="R13" s="9">
        <f t="shared" si="3"/>
        <v>0</v>
      </c>
      <c r="S13" s="9">
        <f t="shared" si="3"/>
        <v>0</v>
      </c>
      <c r="T13" s="9">
        <f t="shared" si="3"/>
        <v>0</v>
      </c>
      <c r="U13">
        <f t="shared" si="2"/>
        <v>0</v>
      </c>
    </row>
    <row r="14" spans="1:21" x14ac:dyDescent="0.3">
      <c r="A14" t="s">
        <v>46</v>
      </c>
      <c r="B14" t="s">
        <v>16</v>
      </c>
      <c r="C14" t="s">
        <v>17</v>
      </c>
      <c r="D14" t="s">
        <v>44</v>
      </c>
      <c r="E14" t="s">
        <v>19</v>
      </c>
      <c r="G14" t="s">
        <v>20</v>
      </c>
      <c r="H14" t="s">
        <v>21</v>
      </c>
      <c r="I14" t="s">
        <v>22</v>
      </c>
      <c r="J14">
        <v>0.3</v>
      </c>
      <c r="L14">
        <v>21.6</v>
      </c>
      <c r="M14" t="s">
        <v>27</v>
      </c>
      <c r="N14" t="s">
        <v>45</v>
      </c>
      <c r="O14" t="s">
        <v>29</v>
      </c>
      <c r="Q14" s="23" t="s">
        <v>423</v>
      </c>
      <c r="R14" s="19">
        <f>SUM(R4:R13)</f>
        <v>604.40000000000009</v>
      </c>
      <c r="S14" s="19">
        <f t="shared" ref="S14:T14" si="4">SUM(S4:S13)</f>
        <v>0</v>
      </c>
      <c r="T14" s="19">
        <f t="shared" si="4"/>
        <v>0</v>
      </c>
      <c r="U14" s="11">
        <f>SUM(R4:T13)</f>
        <v>604.40000000000009</v>
      </c>
    </row>
    <row r="15" spans="1:21" ht="15" thickBot="1" x14ac:dyDescent="0.35">
      <c r="A15" t="s">
        <v>25</v>
      </c>
      <c r="B15" t="s">
        <v>16</v>
      </c>
      <c r="C15" t="s">
        <v>17</v>
      </c>
      <c r="D15" t="s">
        <v>47</v>
      </c>
      <c r="E15" t="s">
        <v>19</v>
      </c>
      <c r="G15" t="s">
        <v>20</v>
      </c>
      <c r="H15" t="s">
        <v>21</v>
      </c>
      <c r="I15" t="s">
        <v>22</v>
      </c>
      <c r="J15">
        <v>5</v>
      </c>
      <c r="L15">
        <v>26</v>
      </c>
      <c r="M15" t="s">
        <v>27</v>
      </c>
      <c r="N15" t="s">
        <v>40</v>
      </c>
      <c r="O15" t="s">
        <v>29</v>
      </c>
      <c r="Q15" s="17" t="s">
        <v>424</v>
      </c>
      <c r="R15" s="46" t="s">
        <v>419</v>
      </c>
      <c r="S15" s="47"/>
      <c r="T15" s="47"/>
    </row>
    <row r="16" spans="1:21" ht="15" thickBot="1" x14ac:dyDescent="0.35">
      <c r="A16" t="s">
        <v>48</v>
      </c>
      <c r="B16" t="s">
        <v>16</v>
      </c>
      <c r="C16" t="s">
        <v>17</v>
      </c>
      <c r="D16" t="s">
        <v>49</v>
      </c>
      <c r="E16" t="s">
        <v>19</v>
      </c>
      <c r="G16" t="s">
        <v>20</v>
      </c>
      <c r="H16" t="s">
        <v>21</v>
      </c>
      <c r="I16" t="s">
        <v>22</v>
      </c>
      <c r="J16">
        <v>0.3</v>
      </c>
      <c r="L16">
        <v>7.3</v>
      </c>
      <c r="M16" t="s">
        <v>27</v>
      </c>
      <c r="N16" t="s">
        <v>50</v>
      </c>
      <c r="O16" t="s">
        <v>29</v>
      </c>
      <c r="Q16" s="20" t="str">
        <f>B4</f>
        <v>Churchill Alternate Public Defender</v>
      </c>
      <c r="R16" s="3" t="s">
        <v>21</v>
      </c>
      <c r="S16" s="3" t="s">
        <v>152</v>
      </c>
      <c r="T16" s="3" t="s">
        <v>414</v>
      </c>
      <c r="U16" s="14" t="s">
        <v>421</v>
      </c>
    </row>
    <row r="17" spans="1:22" ht="15" thickBot="1" x14ac:dyDescent="0.35">
      <c r="A17" t="s">
        <v>15</v>
      </c>
      <c r="B17" t="s">
        <v>16</v>
      </c>
      <c r="C17" t="s">
        <v>17</v>
      </c>
      <c r="D17" t="s">
        <v>51</v>
      </c>
      <c r="E17" t="s">
        <v>19</v>
      </c>
      <c r="G17" t="s">
        <v>20</v>
      </c>
      <c r="H17" t="s">
        <v>21</v>
      </c>
      <c r="I17" t="s">
        <v>22</v>
      </c>
      <c r="J17">
        <v>5</v>
      </c>
      <c r="L17">
        <v>32.200000000000003</v>
      </c>
      <c r="M17" t="s">
        <v>23</v>
      </c>
      <c r="Q17" s="25" t="s">
        <v>106</v>
      </c>
      <c r="R17" s="26">
        <f>SUMIFS($J$4:$J$144,$E$4:$E$144,$Q17,$H$4:$H$144,R$3)</f>
        <v>43.6</v>
      </c>
      <c r="S17" s="27">
        <f t="shared" ref="S17:T18" si="5">SUMIFS($J$4:$J$5273,$E$4:$E$5273,$Q17,$H$4:$H$5273,S$3)</f>
        <v>0</v>
      </c>
      <c r="T17" s="35">
        <f t="shared" si="5"/>
        <v>0</v>
      </c>
      <c r="U17" s="28">
        <f>SUM(Q17:T17)</f>
        <v>43.6</v>
      </c>
    </row>
    <row r="18" spans="1:22" ht="15.75" customHeight="1" thickBot="1" x14ac:dyDescent="0.35">
      <c r="A18" t="s">
        <v>52</v>
      </c>
      <c r="B18" t="s">
        <v>16</v>
      </c>
      <c r="C18" t="s">
        <v>17</v>
      </c>
      <c r="D18" t="s">
        <v>53</v>
      </c>
      <c r="E18" t="s">
        <v>19</v>
      </c>
      <c r="G18" t="s">
        <v>20</v>
      </c>
      <c r="H18" t="s">
        <v>21</v>
      </c>
      <c r="I18" t="s">
        <v>22</v>
      </c>
      <c r="J18">
        <v>0.3</v>
      </c>
      <c r="L18">
        <v>8.3000000000000007</v>
      </c>
      <c r="M18" t="s">
        <v>23</v>
      </c>
      <c r="Q18" s="29" t="s">
        <v>420</v>
      </c>
      <c r="R18" s="37">
        <f>SUMIFS($J$4:$J$144,$E$4:$E$144,$Q18,$H$4:$H$144,R$3)</f>
        <v>0</v>
      </c>
      <c r="S18" s="38">
        <f t="shared" si="5"/>
        <v>0</v>
      </c>
      <c r="T18" s="39">
        <f t="shared" si="5"/>
        <v>0</v>
      </c>
      <c r="U18" s="28">
        <f>SUM(Q18:T18)</f>
        <v>0</v>
      </c>
    </row>
    <row r="19" spans="1:22" x14ac:dyDescent="0.3">
      <c r="A19" t="s">
        <v>15</v>
      </c>
      <c r="B19" t="s">
        <v>16</v>
      </c>
      <c r="C19" t="s">
        <v>17</v>
      </c>
      <c r="D19" t="s">
        <v>54</v>
      </c>
      <c r="E19" t="s">
        <v>19</v>
      </c>
      <c r="G19" t="s">
        <v>20</v>
      </c>
      <c r="H19" t="s">
        <v>21</v>
      </c>
      <c r="I19" t="s">
        <v>22</v>
      </c>
      <c r="J19">
        <v>5</v>
      </c>
      <c r="L19">
        <v>12.9</v>
      </c>
      <c r="M19" t="s">
        <v>23</v>
      </c>
      <c r="Q19" t="s">
        <v>426</v>
      </c>
      <c r="R19" s="19">
        <f>SUM(R17:R18)</f>
        <v>43.6</v>
      </c>
      <c r="S19" s="19">
        <f t="shared" ref="S19:T19" si="6">SUM(S17:S18)</f>
        <v>0</v>
      </c>
      <c r="T19" s="19">
        <f t="shared" si="6"/>
        <v>0</v>
      </c>
      <c r="U19" s="40">
        <f>SUM(U17,U18)</f>
        <v>43.6</v>
      </c>
      <c r="V19" s="16"/>
    </row>
    <row r="20" spans="1:22" x14ac:dyDescent="0.3">
      <c r="A20" t="s">
        <v>55</v>
      </c>
      <c r="B20" t="s">
        <v>16</v>
      </c>
      <c r="C20" t="s">
        <v>17</v>
      </c>
      <c r="D20" t="s">
        <v>56</v>
      </c>
      <c r="E20" t="s">
        <v>19</v>
      </c>
      <c r="G20" t="s">
        <v>20</v>
      </c>
      <c r="H20" t="s">
        <v>21</v>
      </c>
      <c r="I20" t="s">
        <v>22</v>
      </c>
      <c r="J20">
        <v>5</v>
      </c>
      <c r="L20">
        <v>7</v>
      </c>
      <c r="M20" t="s">
        <v>23</v>
      </c>
      <c r="V20" s="16"/>
    </row>
    <row r="21" spans="1:22" x14ac:dyDescent="0.3">
      <c r="A21" t="s">
        <v>30</v>
      </c>
      <c r="B21" t="s">
        <v>16</v>
      </c>
      <c r="C21" t="s">
        <v>17</v>
      </c>
      <c r="D21" t="s">
        <v>57</v>
      </c>
      <c r="E21" t="s">
        <v>19</v>
      </c>
      <c r="G21" t="s">
        <v>20</v>
      </c>
      <c r="H21" t="s">
        <v>21</v>
      </c>
      <c r="I21" t="s">
        <v>22</v>
      </c>
      <c r="J21">
        <v>5</v>
      </c>
      <c r="L21">
        <v>21</v>
      </c>
      <c r="M21" t="s">
        <v>27</v>
      </c>
      <c r="N21" t="s">
        <v>40</v>
      </c>
      <c r="O21" t="s">
        <v>58</v>
      </c>
    </row>
    <row r="22" spans="1:22" x14ac:dyDescent="0.3">
      <c r="A22" t="s">
        <v>55</v>
      </c>
      <c r="B22" t="s">
        <v>16</v>
      </c>
      <c r="C22" t="s">
        <v>17</v>
      </c>
      <c r="D22" t="s">
        <v>57</v>
      </c>
      <c r="E22" t="s">
        <v>19</v>
      </c>
      <c r="G22" t="s">
        <v>20</v>
      </c>
      <c r="H22" t="s">
        <v>21</v>
      </c>
      <c r="I22" t="s">
        <v>22</v>
      </c>
      <c r="J22">
        <v>6</v>
      </c>
      <c r="L22">
        <v>21</v>
      </c>
      <c r="M22" t="s">
        <v>27</v>
      </c>
      <c r="N22" t="s">
        <v>40</v>
      </c>
      <c r="O22" t="s">
        <v>58</v>
      </c>
    </row>
    <row r="23" spans="1:22" x14ac:dyDescent="0.3">
      <c r="A23" t="s">
        <v>59</v>
      </c>
      <c r="B23" t="s">
        <v>16</v>
      </c>
      <c r="C23" t="s">
        <v>17</v>
      </c>
      <c r="D23" t="s">
        <v>60</v>
      </c>
      <c r="E23" t="s">
        <v>19</v>
      </c>
      <c r="G23" t="s">
        <v>20</v>
      </c>
      <c r="H23" t="s">
        <v>21</v>
      </c>
      <c r="I23" t="s">
        <v>22</v>
      </c>
      <c r="J23">
        <v>5</v>
      </c>
      <c r="L23">
        <v>20</v>
      </c>
      <c r="M23" t="s">
        <v>27</v>
      </c>
      <c r="N23" t="s">
        <v>37</v>
      </c>
      <c r="O23" t="s">
        <v>29</v>
      </c>
    </row>
    <row r="24" spans="1:22" x14ac:dyDescent="0.3">
      <c r="A24" t="s">
        <v>61</v>
      </c>
      <c r="B24" t="s">
        <v>16</v>
      </c>
      <c r="C24" t="s">
        <v>17</v>
      </c>
      <c r="D24" t="s">
        <v>62</v>
      </c>
      <c r="E24" t="s">
        <v>19</v>
      </c>
      <c r="G24" t="s">
        <v>20</v>
      </c>
      <c r="H24" t="s">
        <v>21</v>
      </c>
      <c r="I24" t="s">
        <v>22</v>
      </c>
      <c r="J24">
        <v>6</v>
      </c>
      <c r="L24">
        <v>36</v>
      </c>
      <c r="M24" t="s">
        <v>23</v>
      </c>
    </row>
    <row r="25" spans="1:22" x14ac:dyDescent="0.3">
      <c r="A25" t="s">
        <v>59</v>
      </c>
      <c r="B25" t="s">
        <v>16</v>
      </c>
      <c r="C25" t="s">
        <v>17</v>
      </c>
      <c r="D25" t="s">
        <v>63</v>
      </c>
      <c r="E25" t="s">
        <v>19</v>
      </c>
      <c r="G25" t="s">
        <v>20</v>
      </c>
      <c r="H25" t="s">
        <v>21</v>
      </c>
      <c r="I25" t="s">
        <v>22</v>
      </c>
      <c r="J25">
        <v>5</v>
      </c>
      <c r="L25">
        <v>30.3</v>
      </c>
      <c r="M25" t="s">
        <v>23</v>
      </c>
    </row>
    <row r="26" spans="1:22" x14ac:dyDescent="0.3">
      <c r="A26" t="s">
        <v>64</v>
      </c>
      <c r="B26" t="s">
        <v>16</v>
      </c>
      <c r="C26" t="s">
        <v>17</v>
      </c>
      <c r="D26" t="s">
        <v>63</v>
      </c>
      <c r="E26" t="s">
        <v>19</v>
      </c>
      <c r="G26" t="s">
        <v>20</v>
      </c>
      <c r="H26" t="s">
        <v>21</v>
      </c>
      <c r="I26" t="s">
        <v>22</v>
      </c>
      <c r="J26">
        <v>0.3</v>
      </c>
      <c r="L26">
        <v>30.3</v>
      </c>
      <c r="M26" t="s">
        <v>23</v>
      </c>
    </row>
    <row r="27" spans="1:22" x14ac:dyDescent="0.3">
      <c r="A27" t="s">
        <v>25</v>
      </c>
      <c r="B27" t="s">
        <v>16</v>
      </c>
      <c r="C27" t="s">
        <v>17</v>
      </c>
      <c r="D27" t="s">
        <v>63</v>
      </c>
      <c r="E27" t="s">
        <v>19</v>
      </c>
      <c r="G27" t="s">
        <v>20</v>
      </c>
      <c r="H27" t="s">
        <v>21</v>
      </c>
      <c r="I27" t="s">
        <v>22</v>
      </c>
      <c r="J27">
        <v>5</v>
      </c>
      <c r="L27">
        <v>30.3</v>
      </c>
      <c r="M27" t="s">
        <v>23</v>
      </c>
    </row>
    <row r="28" spans="1:22" x14ac:dyDescent="0.3">
      <c r="A28" t="s">
        <v>65</v>
      </c>
      <c r="B28" t="s">
        <v>16</v>
      </c>
      <c r="C28" t="s">
        <v>17</v>
      </c>
      <c r="D28" t="s">
        <v>63</v>
      </c>
      <c r="E28" t="s">
        <v>19</v>
      </c>
      <c r="G28" t="s">
        <v>20</v>
      </c>
      <c r="H28" t="s">
        <v>21</v>
      </c>
      <c r="I28" t="s">
        <v>22</v>
      </c>
      <c r="J28">
        <v>5</v>
      </c>
      <c r="L28">
        <v>30.3</v>
      </c>
      <c r="M28" t="s">
        <v>23</v>
      </c>
    </row>
    <row r="29" spans="1:22" x14ac:dyDescent="0.3">
      <c r="A29" t="s">
        <v>48</v>
      </c>
      <c r="B29" t="s">
        <v>16</v>
      </c>
      <c r="C29" t="s">
        <v>17</v>
      </c>
      <c r="D29" t="s">
        <v>66</v>
      </c>
      <c r="E29" t="s">
        <v>19</v>
      </c>
      <c r="G29" t="s">
        <v>20</v>
      </c>
      <c r="H29" t="s">
        <v>21</v>
      </c>
      <c r="I29" t="s">
        <v>22</v>
      </c>
      <c r="J29">
        <v>0.3</v>
      </c>
      <c r="L29">
        <v>20.3</v>
      </c>
      <c r="M29" t="s">
        <v>23</v>
      </c>
    </row>
    <row r="30" spans="1:22" x14ac:dyDescent="0.3">
      <c r="A30" t="s">
        <v>59</v>
      </c>
      <c r="B30" t="s">
        <v>16</v>
      </c>
      <c r="C30" t="s">
        <v>17</v>
      </c>
      <c r="D30" t="s">
        <v>66</v>
      </c>
      <c r="E30" t="s">
        <v>19</v>
      </c>
      <c r="G30" t="s">
        <v>20</v>
      </c>
      <c r="H30" t="s">
        <v>21</v>
      </c>
      <c r="I30" t="s">
        <v>22</v>
      </c>
      <c r="J30">
        <v>5</v>
      </c>
      <c r="L30">
        <v>20.3</v>
      </c>
      <c r="M30" t="s">
        <v>23</v>
      </c>
    </row>
    <row r="31" spans="1:22" x14ac:dyDescent="0.3">
      <c r="A31" t="s">
        <v>25</v>
      </c>
      <c r="B31" t="s">
        <v>16</v>
      </c>
      <c r="C31" t="s">
        <v>17</v>
      </c>
      <c r="D31" t="s">
        <v>67</v>
      </c>
      <c r="E31" t="s">
        <v>19</v>
      </c>
      <c r="G31" t="s">
        <v>20</v>
      </c>
      <c r="H31" t="s">
        <v>21</v>
      </c>
      <c r="I31" t="s">
        <v>22</v>
      </c>
      <c r="J31">
        <v>5</v>
      </c>
      <c r="L31">
        <v>5.3</v>
      </c>
      <c r="M31" t="s">
        <v>23</v>
      </c>
    </row>
    <row r="32" spans="1:22" x14ac:dyDescent="0.3">
      <c r="A32" t="s">
        <v>25</v>
      </c>
      <c r="B32" t="s">
        <v>16</v>
      </c>
      <c r="C32" t="s">
        <v>17</v>
      </c>
      <c r="D32" t="s">
        <v>68</v>
      </c>
      <c r="E32" t="s">
        <v>19</v>
      </c>
      <c r="G32" t="s">
        <v>20</v>
      </c>
      <c r="H32" t="s">
        <v>21</v>
      </c>
      <c r="I32" t="s">
        <v>22</v>
      </c>
      <c r="J32">
        <v>5</v>
      </c>
      <c r="L32">
        <v>18.600000000000001</v>
      </c>
      <c r="M32" t="s">
        <v>23</v>
      </c>
    </row>
    <row r="33" spans="1:13" x14ac:dyDescent="0.3">
      <c r="A33" t="s">
        <v>69</v>
      </c>
      <c r="B33" t="s">
        <v>16</v>
      </c>
      <c r="C33" t="s">
        <v>17</v>
      </c>
      <c r="D33" t="s">
        <v>68</v>
      </c>
      <c r="E33" t="s">
        <v>19</v>
      </c>
      <c r="G33" t="s">
        <v>20</v>
      </c>
      <c r="H33" t="s">
        <v>21</v>
      </c>
      <c r="I33" t="s">
        <v>22</v>
      </c>
      <c r="J33">
        <v>0.3</v>
      </c>
      <c r="L33">
        <v>18.600000000000001</v>
      </c>
      <c r="M33" t="s">
        <v>23</v>
      </c>
    </row>
    <row r="34" spans="1:13" x14ac:dyDescent="0.3">
      <c r="A34" t="s">
        <v>70</v>
      </c>
      <c r="B34" t="s">
        <v>16</v>
      </c>
      <c r="C34" t="s">
        <v>17</v>
      </c>
      <c r="D34" t="s">
        <v>68</v>
      </c>
      <c r="E34" t="s">
        <v>19</v>
      </c>
      <c r="G34" t="s">
        <v>20</v>
      </c>
      <c r="H34" t="s">
        <v>21</v>
      </c>
      <c r="I34" t="s">
        <v>22</v>
      </c>
      <c r="J34">
        <v>3</v>
      </c>
      <c r="L34">
        <v>18.600000000000001</v>
      </c>
      <c r="M34" t="s">
        <v>23</v>
      </c>
    </row>
    <row r="35" spans="1:13" x14ac:dyDescent="0.3">
      <c r="A35" t="s">
        <v>43</v>
      </c>
      <c r="B35" t="s">
        <v>16</v>
      </c>
      <c r="C35" t="s">
        <v>17</v>
      </c>
      <c r="D35" t="s">
        <v>68</v>
      </c>
      <c r="E35" t="s">
        <v>19</v>
      </c>
      <c r="G35" t="s">
        <v>20</v>
      </c>
      <c r="H35" t="s">
        <v>21</v>
      </c>
      <c r="I35" t="s">
        <v>22</v>
      </c>
      <c r="J35">
        <v>0.3</v>
      </c>
      <c r="L35">
        <v>18.600000000000001</v>
      </c>
      <c r="M35" t="s">
        <v>23</v>
      </c>
    </row>
    <row r="36" spans="1:13" x14ac:dyDescent="0.3">
      <c r="A36" t="s">
        <v>15</v>
      </c>
      <c r="B36" t="s">
        <v>16</v>
      </c>
      <c r="C36" t="s">
        <v>17</v>
      </c>
      <c r="D36" t="s">
        <v>71</v>
      </c>
      <c r="E36" t="s">
        <v>19</v>
      </c>
      <c r="G36" t="s">
        <v>20</v>
      </c>
      <c r="H36" t="s">
        <v>21</v>
      </c>
      <c r="I36" t="s">
        <v>22</v>
      </c>
      <c r="J36">
        <v>5</v>
      </c>
      <c r="L36">
        <v>21</v>
      </c>
      <c r="M36" t="s">
        <v>23</v>
      </c>
    </row>
    <row r="37" spans="1:13" x14ac:dyDescent="0.3">
      <c r="A37" t="s">
        <v>30</v>
      </c>
      <c r="B37" t="s">
        <v>16</v>
      </c>
      <c r="C37" t="s">
        <v>17</v>
      </c>
      <c r="D37" t="s">
        <v>71</v>
      </c>
      <c r="E37" t="s">
        <v>19</v>
      </c>
      <c r="G37" t="s">
        <v>20</v>
      </c>
      <c r="H37" t="s">
        <v>21</v>
      </c>
      <c r="I37" t="s">
        <v>22</v>
      </c>
      <c r="J37">
        <v>5</v>
      </c>
      <c r="L37">
        <v>21</v>
      </c>
      <c r="M37" t="s">
        <v>23</v>
      </c>
    </row>
    <row r="38" spans="1:13" x14ac:dyDescent="0.3">
      <c r="A38" t="s">
        <v>55</v>
      </c>
      <c r="B38" t="s">
        <v>16</v>
      </c>
      <c r="C38" t="s">
        <v>17</v>
      </c>
      <c r="D38" t="s">
        <v>71</v>
      </c>
      <c r="E38" t="s">
        <v>19</v>
      </c>
      <c r="G38" t="s">
        <v>20</v>
      </c>
      <c r="H38" t="s">
        <v>21</v>
      </c>
      <c r="I38" t="s">
        <v>22</v>
      </c>
      <c r="J38">
        <v>6</v>
      </c>
      <c r="L38">
        <v>21</v>
      </c>
      <c r="M38" t="s">
        <v>23</v>
      </c>
    </row>
    <row r="39" spans="1:13" x14ac:dyDescent="0.3">
      <c r="A39" t="s">
        <v>65</v>
      </c>
      <c r="B39" t="s">
        <v>16</v>
      </c>
      <c r="C39" t="s">
        <v>17</v>
      </c>
      <c r="D39" t="s">
        <v>72</v>
      </c>
      <c r="E39" t="s">
        <v>19</v>
      </c>
      <c r="G39" t="s">
        <v>20</v>
      </c>
      <c r="H39" t="s">
        <v>21</v>
      </c>
      <c r="I39" t="s">
        <v>22</v>
      </c>
      <c r="J39">
        <v>5</v>
      </c>
      <c r="L39">
        <v>11.6</v>
      </c>
      <c r="M39" t="s">
        <v>23</v>
      </c>
    </row>
    <row r="40" spans="1:13" x14ac:dyDescent="0.3">
      <c r="A40" t="s">
        <v>61</v>
      </c>
      <c r="B40" t="s">
        <v>16</v>
      </c>
      <c r="C40" t="s">
        <v>17</v>
      </c>
      <c r="D40" t="s">
        <v>72</v>
      </c>
      <c r="E40" t="s">
        <v>19</v>
      </c>
      <c r="G40" t="s">
        <v>20</v>
      </c>
      <c r="H40" t="s">
        <v>21</v>
      </c>
      <c r="I40" t="s">
        <v>22</v>
      </c>
      <c r="J40">
        <v>6</v>
      </c>
      <c r="L40">
        <v>11.6</v>
      </c>
      <c r="M40" t="s">
        <v>23</v>
      </c>
    </row>
    <row r="41" spans="1:13" x14ac:dyDescent="0.3">
      <c r="A41" t="s">
        <v>64</v>
      </c>
      <c r="B41" t="s">
        <v>16</v>
      </c>
      <c r="C41" t="s">
        <v>17</v>
      </c>
      <c r="D41" t="s">
        <v>72</v>
      </c>
      <c r="E41" t="s">
        <v>19</v>
      </c>
      <c r="G41" t="s">
        <v>20</v>
      </c>
      <c r="H41" t="s">
        <v>21</v>
      </c>
      <c r="I41" t="s">
        <v>22</v>
      </c>
      <c r="J41">
        <v>0.3</v>
      </c>
      <c r="L41">
        <v>11.6</v>
      </c>
      <c r="M41" t="s">
        <v>23</v>
      </c>
    </row>
    <row r="42" spans="1:13" x14ac:dyDescent="0.3">
      <c r="A42" t="s">
        <v>73</v>
      </c>
      <c r="B42" t="s">
        <v>16</v>
      </c>
      <c r="C42" t="s">
        <v>17</v>
      </c>
      <c r="D42" t="s">
        <v>72</v>
      </c>
      <c r="E42" t="s">
        <v>19</v>
      </c>
      <c r="G42" t="s">
        <v>20</v>
      </c>
      <c r="H42" t="s">
        <v>21</v>
      </c>
      <c r="I42" t="s">
        <v>22</v>
      </c>
      <c r="J42">
        <v>0.3</v>
      </c>
      <c r="L42">
        <v>11.6</v>
      </c>
      <c r="M42" t="s">
        <v>23</v>
      </c>
    </row>
    <row r="43" spans="1:13" x14ac:dyDescent="0.3">
      <c r="A43" t="s">
        <v>52</v>
      </c>
      <c r="B43" t="s">
        <v>16</v>
      </c>
      <c r="C43" t="s">
        <v>17</v>
      </c>
      <c r="D43" t="s">
        <v>74</v>
      </c>
      <c r="E43" t="s">
        <v>19</v>
      </c>
      <c r="G43" t="s">
        <v>20</v>
      </c>
      <c r="H43" t="s">
        <v>21</v>
      </c>
      <c r="I43" t="s">
        <v>22</v>
      </c>
      <c r="J43">
        <v>0.3</v>
      </c>
      <c r="L43">
        <v>5.3</v>
      </c>
      <c r="M43" t="s">
        <v>23</v>
      </c>
    </row>
    <row r="44" spans="1:13" x14ac:dyDescent="0.3">
      <c r="A44" t="s">
        <v>25</v>
      </c>
      <c r="B44" t="s">
        <v>16</v>
      </c>
      <c r="C44" t="s">
        <v>17</v>
      </c>
      <c r="D44" t="s">
        <v>74</v>
      </c>
      <c r="E44" t="s">
        <v>19</v>
      </c>
      <c r="G44" t="s">
        <v>20</v>
      </c>
      <c r="H44" t="s">
        <v>21</v>
      </c>
      <c r="I44" t="s">
        <v>22</v>
      </c>
      <c r="J44">
        <v>5</v>
      </c>
      <c r="L44">
        <v>5.3</v>
      </c>
      <c r="M44" t="s">
        <v>23</v>
      </c>
    </row>
    <row r="45" spans="1:13" x14ac:dyDescent="0.3">
      <c r="A45" t="s">
        <v>65</v>
      </c>
      <c r="B45" t="s">
        <v>16</v>
      </c>
      <c r="C45" t="s">
        <v>17</v>
      </c>
      <c r="D45" t="s">
        <v>75</v>
      </c>
      <c r="E45" t="s">
        <v>19</v>
      </c>
      <c r="G45" t="s">
        <v>20</v>
      </c>
      <c r="H45" t="s">
        <v>21</v>
      </c>
      <c r="I45" t="s">
        <v>22</v>
      </c>
      <c r="J45">
        <v>5</v>
      </c>
      <c r="L45">
        <v>10</v>
      </c>
      <c r="M45" t="s">
        <v>23</v>
      </c>
    </row>
    <row r="46" spans="1:13" x14ac:dyDescent="0.3">
      <c r="A46" t="s">
        <v>61</v>
      </c>
      <c r="B46" t="s">
        <v>16</v>
      </c>
      <c r="C46" t="s">
        <v>17</v>
      </c>
      <c r="D46" t="s">
        <v>76</v>
      </c>
      <c r="E46" t="s">
        <v>19</v>
      </c>
      <c r="G46" t="s">
        <v>20</v>
      </c>
      <c r="H46" t="s">
        <v>21</v>
      </c>
      <c r="I46" t="s">
        <v>22</v>
      </c>
      <c r="J46">
        <v>6</v>
      </c>
      <c r="L46">
        <v>6.3</v>
      </c>
      <c r="M46" t="s">
        <v>23</v>
      </c>
    </row>
    <row r="47" spans="1:13" x14ac:dyDescent="0.3">
      <c r="A47" t="s">
        <v>73</v>
      </c>
      <c r="B47" t="s">
        <v>16</v>
      </c>
      <c r="C47" t="s">
        <v>17</v>
      </c>
      <c r="D47" t="s">
        <v>76</v>
      </c>
      <c r="E47" t="s">
        <v>19</v>
      </c>
      <c r="G47" t="s">
        <v>20</v>
      </c>
      <c r="H47" t="s">
        <v>21</v>
      </c>
      <c r="I47" t="s">
        <v>22</v>
      </c>
      <c r="J47">
        <v>0.3</v>
      </c>
      <c r="L47">
        <v>6.3</v>
      </c>
      <c r="M47" t="s">
        <v>23</v>
      </c>
    </row>
    <row r="48" spans="1:13" x14ac:dyDescent="0.3">
      <c r="A48" t="s">
        <v>64</v>
      </c>
      <c r="B48" t="s">
        <v>16</v>
      </c>
      <c r="C48" t="s">
        <v>17</v>
      </c>
      <c r="D48" t="s">
        <v>77</v>
      </c>
      <c r="E48" t="s">
        <v>19</v>
      </c>
      <c r="G48" t="s">
        <v>20</v>
      </c>
      <c r="H48" t="s">
        <v>21</v>
      </c>
      <c r="I48" t="s">
        <v>22</v>
      </c>
      <c r="J48">
        <v>5</v>
      </c>
      <c r="L48">
        <v>5</v>
      </c>
      <c r="M48" t="s">
        <v>23</v>
      </c>
    </row>
    <row r="49" spans="1:15" x14ac:dyDescent="0.3">
      <c r="A49" t="s">
        <v>30</v>
      </c>
      <c r="B49" t="s">
        <v>16</v>
      </c>
      <c r="C49" t="s">
        <v>17</v>
      </c>
      <c r="D49" t="s">
        <v>78</v>
      </c>
      <c r="E49" t="s">
        <v>19</v>
      </c>
      <c r="G49" t="s">
        <v>20</v>
      </c>
      <c r="H49" t="s">
        <v>21</v>
      </c>
      <c r="I49" t="s">
        <v>22</v>
      </c>
      <c r="J49">
        <v>5</v>
      </c>
      <c r="L49">
        <v>11</v>
      </c>
      <c r="M49" t="s">
        <v>27</v>
      </c>
      <c r="N49" t="s">
        <v>40</v>
      </c>
      <c r="O49" t="s">
        <v>29</v>
      </c>
    </row>
    <row r="50" spans="1:15" x14ac:dyDescent="0.3">
      <c r="A50" t="s">
        <v>55</v>
      </c>
      <c r="B50" t="s">
        <v>16</v>
      </c>
      <c r="C50" t="s">
        <v>17</v>
      </c>
      <c r="D50" t="s">
        <v>78</v>
      </c>
      <c r="E50" t="s">
        <v>19</v>
      </c>
      <c r="G50" t="s">
        <v>20</v>
      </c>
      <c r="H50" t="s">
        <v>21</v>
      </c>
      <c r="I50" t="s">
        <v>22</v>
      </c>
      <c r="J50">
        <v>6</v>
      </c>
      <c r="L50">
        <v>11</v>
      </c>
      <c r="M50" t="s">
        <v>27</v>
      </c>
      <c r="N50" t="s">
        <v>40</v>
      </c>
      <c r="O50" t="s">
        <v>29</v>
      </c>
    </row>
    <row r="51" spans="1:15" x14ac:dyDescent="0.3">
      <c r="A51" t="s">
        <v>35</v>
      </c>
      <c r="B51" t="s">
        <v>16</v>
      </c>
      <c r="C51" t="s">
        <v>17</v>
      </c>
      <c r="D51" t="s">
        <v>79</v>
      </c>
      <c r="E51" t="s">
        <v>19</v>
      </c>
      <c r="G51" t="s">
        <v>20</v>
      </c>
      <c r="H51" t="s">
        <v>21</v>
      </c>
      <c r="I51" t="s">
        <v>22</v>
      </c>
      <c r="J51">
        <v>5</v>
      </c>
      <c r="L51">
        <v>5</v>
      </c>
      <c r="M51" t="s">
        <v>23</v>
      </c>
    </row>
    <row r="52" spans="1:15" x14ac:dyDescent="0.3">
      <c r="A52" t="s">
        <v>35</v>
      </c>
      <c r="B52" t="s">
        <v>16</v>
      </c>
      <c r="C52" t="s">
        <v>17</v>
      </c>
      <c r="D52" t="s">
        <v>80</v>
      </c>
      <c r="E52" t="s">
        <v>19</v>
      </c>
      <c r="G52" t="s">
        <v>20</v>
      </c>
      <c r="H52" t="s">
        <v>21</v>
      </c>
      <c r="I52" t="s">
        <v>22</v>
      </c>
      <c r="J52">
        <v>5</v>
      </c>
      <c r="L52">
        <v>5</v>
      </c>
      <c r="M52" t="s">
        <v>23</v>
      </c>
    </row>
    <row r="53" spans="1:15" x14ac:dyDescent="0.3">
      <c r="A53" t="s">
        <v>15</v>
      </c>
      <c r="B53" t="s">
        <v>16</v>
      </c>
      <c r="C53" t="s">
        <v>17</v>
      </c>
      <c r="D53" t="s">
        <v>81</v>
      </c>
      <c r="E53" t="s">
        <v>19</v>
      </c>
      <c r="G53" t="s">
        <v>20</v>
      </c>
      <c r="H53" t="s">
        <v>21</v>
      </c>
      <c r="I53" t="s">
        <v>22</v>
      </c>
      <c r="J53">
        <v>5</v>
      </c>
      <c r="L53">
        <v>16</v>
      </c>
      <c r="M53" t="s">
        <v>27</v>
      </c>
      <c r="N53" t="s">
        <v>45</v>
      </c>
      <c r="O53" t="s">
        <v>29</v>
      </c>
    </row>
    <row r="54" spans="1:15" x14ac:dyDescent="0.3">
      <c r="A54" t="s">
        <v>55</v>
      </c>
      <c r="B54" t="s">
        <v>16</v>
      </c>
      <c r="C54" t="s">
        <v>17</v>
      </c>
      <c r="D54" t="s">
        <v>81</v>
      </c>
      <c r="E54" t="s">
        <v>19</v>
      </c>
      <c r="G54" t="s">
        <v>20</v>
      </c>
      <c r="H54" t="s">
        <v>21</v>
      </c>
      <c r="I54" t="s">
        <v>22</v>
      </c>
      <c r="J54">
        <v>6</v>
      </c>
      <c r="L54">
        <v>16</v>
      </c>
      <c r="M54" t="s">
        <v>27</v>
      </c>
      <c r="N54" t="s">
        <v>45</v>
      </c>
      <c r="O54" t="s">
        <v>29</v>
      </c>
    </row>
    <row r="55" spans="1:15" x14ac:dyDescent="0.3">
      <c r="A55" t="s">
        <v>30</v>
      </c>
      <c r="B55" t="s">
        <v>16</v>
      </c>
      <c r="C55" t="s">
        <v>17</v>
      </c>
      <c r="D55" t="s">
        <v>81</v>
      </c>
      <c r="E55" t="s">
        <v>19</v>
      </c>
      <c r="G55" t="s">
        <v>20</v>
      </c>
      <c r="H55" t="s">
        <v>21</v>
      </c>
      <c r="I55" t="s">
        <v>22</v>
      </c>
      <c r="J55">
        <v>5</v>
      </c>
      <c r="L55">
        <v>16</v>
      </c>
      <c r="M55" t="s">
        <v>27</v>
      </c>
      <c r="N55" t="s">
        <v>45</v>
      </c>
      <c r="O55" t="s">
        <v>29</v>
      </c>
    </row>
    <row r="56" spans="1:15" x14ac:dyDescent="0.3">
      <c r="A56" t="s">
        <v>82</v>
      </c>
      <c r="B56" t="s">
        <v>16</v>
      </c>
      <c r="C56" t="s">
        <v>17</v>
      </c>
      <c r="D56" t="s">
        <v>83</v>
      </c>
      <c r="E56" t="s">
        <v>19</v>
      </c>
      <c r="G56" t="s">
        <v>20</v>
      </c>
      <c r="H56" t="s">
        <v>21</v>
      </c>
      <c r="I56" t="s">
        <v>22</v>
      </c>
      <c r="J56">
        <v>0.3</v>
      </c>
      <c r="L56">
        <v>5.6</v>
      </c>
      <c r="M56" t="s">
        <v>23</v>
      </c>
    </row>
    <row r="57" spans="1:15" x14ac:dyDescent="0.3">
      <c r="A57" t="s">
        <v>25</v>
      </c>
      <c r="B57" t="s">
        <v>16</v>
      </c>
      <c r="C57" t="s">
        <v>17</v>
      </c>
      <c r="D57" t="s">
        <v>83</v>
      </c>
      <c r="E57" t="s">
        <v>19</v>
      </c>
      <c r="G57" t="s">
        <v>20</v>
      </c>
      <c r="H57" t="s">
        <v>21</v>
      </c>
      <c r="I57" t="s">
        <v>22</v>
      </c>
      <c r="J57">
        <v>5</v>
      </c>
      <c r="L57">
        <v>5.6</v>
      </c>
      <c r="M57" t="s">
        <v>23</v>
      </c>
    </row>
    <row r="58" spans="1:15" x14ac:dyDescent="0.3">
      <c r="A58" t="s">
        <v>64</v>
      </c>
      <c r="B58" t="s">
        <v>16</v>
      </c>
      <c r="C58" t="s">
        <v>17</v>
      </c>
      <c r="D58" t="s">
        <v>83</v>
      </c>
      <c r="E58" t="s">
        <v>19</v>
      </c>
      <c r="G58" t="s">
        <v>20</v>
      </c>
      <c r="H58" t="s">
        <v>21</v>
      </c>
      <c r="I58" t="s">
        <v>22</v>
      </c>
      <c r="J58">
        <v>0.3</v>
      </c>
      <c r="L58">
        <v>5.6</v>
      </c>
      <c r="M58" t="s">
        <v>23</v>
      </c>
    </row>
    <row r="59" spans="1:15" x14ac:dyDescent="0.3">
      <c r="A59" t="s">
        <v>30</v>
      </c>
      <c r="B59" t="s">
        <v>16</v>
      </c>
      <c r="C59" t="s">
        <v>17</v>
      </c>
      <c r="D59" t="s">
        <v>84</v>
      </c>
      <c r="E59" t="s">
        <v>19</v>
      </c>
      <c r="G59" t="s">
        <v>20</v>
      </c>
      <c r="H59" t="s">
        <v>21</v>
      </c>
      <c r="I59" t="s">
        <v>22</v>
      </c>
      <c r="J59">
        <v>5</v>
      </c>
      <c r="L59">
        <v>5</v>
      </c>
      <c r="M59" t="s">
        <v>27</v>
      </c>
      <c r="N59" t="s">
        <v>37</v>
      </c>
      <c r="O59" t="s">
        <v>29</v>
      </c>
    </row>
    <row r="60" spans="1:15" x14ac:dyDescent="0.3">
      <c r="A60" t="s">
        <v>30</v>
      </c>
      <c r="B60" t="s">
        <v>16</v>
      </c>
      <c r="C60" t="s">
        <v>17</v>
      </c>
      <c r="D60" t="s">
        <v>85</v>
      </c>
      <c r="E60" t="s">
        <v>19</v>
      </c>
      <c r="G60" t="s">
        <v>20</v>
      </c>
      <c r="H60" t="s">
        <v>21</v>
      </c>
      <c r="I60" t="s">
        <v>22</v>
      </c>
      <c r="J60">
        <v>5</v>
      </c>
      <c r="L60">
        <v>15</v>
      </c>
      <c r="M60" t="s">
        <v>23</v>
      </c>
    </row>
    <row r="61" spans="1:15" x14ac:dyDescent="0.3">
      <c r="A61" t="s">
        <v>25</v>
      </c>
      <c r="B61" t="s">
        <v>16</v>
      </c>
      <c r="C61" t="s">
        <v>17</v>
      </c>
      <c r="D61" t="s">
        <v>85</v>
      </c>
      <c r="E61" t="s">
        <v>19</v>
      </c>
      <c r="G61" t="s">
        <v>20</v>
      </c>
      <c r="H61" t="s">
        <v>21</v>
      </c>
      <c r="I61" t="s">
        <v>22</v>
      </c>
      <c r="J61">
        <v>5</v>
      </c>
      <c r="L61">
        <v>15</v>
      </c>
      <c r="M61" t="s">
        <v>23</v>
      </c>
    </row>
    <row r="62" spans="1:15" x14ac:dyDescent="0.3">
      <c r="A62" t="s">
        <v>46</v>
      </c>
      <c r="B62" t="s">
        <v>16</v>
      </c>
      <c r="C62" t="s">
        <v>17</v>
      </c>
      <c r="D62" t="s">
        <v>85</v>
      </c>
      <c r="E62" t="s">
        <v>19</v>
      </c>
      <c r="G62" t="s">
        <v>20</v>
      </c>
      <c r="H62" t="s">
        <v>21</v>
      </c>
      <c r="I62" t="s">
        <v>22</v>
      </c>
      <c r="J62">
        <v>5</v>
      </c>
      <c r="L62">
        <v>15</v>
      </c>
      <c r="M62" t="s">
        <v>23</v>
      </c>
    </row>
    <row r="63" spans="1:15" x14ac:dyDescent="0.3">
      <c r="A63" t="s">
        <v>61</v>
      </c>
      <c r="B63" t="s">
        <v>16</v>
      </c>
      <c r="C63" t="s">
        <v>17</v>
      </c>
      <c r="D63" t="s">
        <v>86</v>
      </c>
      <c r="E63" t="s">
        <v>19</v>
      </c>
      <c r="G63" t="s">
        <v>20</v>
      </c>
      <c r="H63" t="s">
        <v>21</v>
      </c>
      <c r="I63" t="s">
        <v>22</v>
      </c>
      <c r="J63">
        <v>6</v>
      </c>
      <c r="L63">
        <v>16</v>
      </c>
      <c r="M63" t="s">
        <v>23</v>
      </c>
    </row>
    <row r="64" spans="1:15" x14ac:dyDescent="0.3">
      <c r="A64" t="s">
        <v>55</v>
      </c>
      <c r="B64" t="s">
        <v>16</v>
      </c>
      <c r="C64" t="s">
        <v>17</v>
      </c>
      <c r="D64" t="s">
        <v>86</v>
      </c>
      <c r="E64" t="s">
        <v>19</v>
      </c>
      <c r="G64" t="s">
        <v>20</v>
      </c>
      <c r="H64" t="s">
        <v>21</v>
      </c>
      <c r="I64" t="s">
        <v>22</v>
      </c>
      <c r="J64">
        <v>5</v>
      </c>
      <c r="L64">
        <v>16</v>
      </c>
      <c r="M64" t="s">
        <v>23</v>
      </c>
    </row>
    <row r="65" spans="1:15" x14ac:dyDescent="0.3">
      <c r="A65" t="s">
        <v>64</v>
      </c>
      <c r="B65" t="s">
        <v>16</v>
      </c>
      <c r="C65" t="s">
        <v>17</v>
      </c>
      <c r="D65" t="s">
        <v>86</v>
      </c>
      <c r="E65" t="s">
        <v>19</v>
      </c>
      <c r="G65" t="s">
        <v>20</v>
      </c>
      <c r="H65" t="s">
        <v>21</v>
      </c>
      <c r="I65" t="s">
        <v>22</v>
      </c>
      <c r="J65">
        <v>5</v>
      </c>
      <c r="L65">
        <v>16</v>
      </c>
      <c r="M65" t="s">
        <v>23</v>
      </c>
    </row>
    <row r="66" spans="1:15" x14ac:dyDescent="0.3">
      <c r="A66" t="s">
        <v>25</v>
      </c>
      <c r="B66" t="s">
        <v>16</v>
      </c>
      <c r="C66" t="s">
        <v>17</v>
      </c>
      <c r="D66" t="s">
        <v>87</v>
      </c>
      <c r="E66" t="s">
        <v>19</v>
      </c>
      <c r="G66" t="s">
        <v>20</v>
      </c>
      <c r="H66" t="s">
        <v>21</v>
      </c>
      <c r="I66" t="s">
        <v>22</v>
      </c>
      <c r="J66">
        <v>5</v>
      </c>
      <c r="L66">
        <v>15</v>
      </c>
      <c r="M66" t="s">
        <v>23</v>
      </c>
    </row>
    <row r="67" spans="1:15" x14ac:dyDescent="0.3">
      <c r="A67" t="s">
        <v>30</v>
      </c>
      <c r="B67" t="s">
        <v>16</v>
      </c>
      <c r="C67" t="s">
        <v>17</v>
      </c>
      <c r="D67" t="s">
        <v>87</v>
      </c>
      <c r="E67" t="s">
        <v>19</v>
      </c>
      <c r="G67" t="s">
        <v>20</v>
      </c>
      <c r="H67" t="s">
        <v>21</v>
      </c>
      <c r="I67" t="s">
        <v>22</v>
      </c>
      <c r="J67">
        <v>5</v>
      </c>
      <c r="L67">
        <v>15</v>
      </c>
      <c r="M67" t="s">
        <v>23</v>
      </c>
    </row>
    <row r="68" spans="1:15" x14ac:dyDescent="0.3">
      <c r="A68" t="s">
        <v>46</v>
      </c>
      <c r="B68" t="s">
        <v>16</v>
      </c>
      <c r="C68" t="s">
        <v>17</v>
      </c>
      <c r="D68" t="s">
        <v>87</v>
      </c>
      <c r="E68" t="s">
        <v>19</v>
      </c>
      <c r="G68" t="s">
        <v>20</v>
      </c>
      <c r="H68" t="s">
        <v>21</v>
      </c>
      <c r="I68" t="s">
        <v>22</v>
      </c>
      <c r="J68">
        <v>5</v>
      </c>
      <c r="L68">
        <v>15</v>
      </c>
      <c r="M68" t="s">
        <v>23</v>
      </c>
    </row>
    <row r="69" spans="1:15" x14ac:dyDescent="0.3">
      <c r="A69" t="s">
        <v>52</v>
      </c>
      <c r="B69" t="s">
        <v>16</v>
      </c>
      <c r="C69" t="s">
        <v>17</v>
      </c>
      <c r="D69" t="s">
        <v>88</v>
      </c>
      <c r="E69" t="s">
        <v>19</v>
      </c>
      <c r="G69" t="s">
        <v>20</v>
      </c>
      <c r="H69" t="s">
        <v>21</v>
      </c>
      <c r="I69" t="s">
        <v>22</v>
      </c>
      <c r="J69">
        <v>0.3</v>
      </c>
      <c r="L69">
        <v>0.3</v>
      </c>
      <c r="M69" t="s">
        <v>27</v>
      </c>
      <c r="N69" t="s">
        <v>45</v>
      </c>
      <c r="O69" t="s">
        <v>29</v>
      </c>
    </row>
    <row r="70" spans="1:15" x14ac:dyDescent="0.3">
      <c r="A70" t="s">
        <v>89</v>
      </c>
      <c r="B70" t="s">
        <v>16</v>
      </c>
      <c r="C70" t="s">
        <v>17</v>
      </c>
      <c r="D70" t="s">
        <v>90</v>
      </c>
      <c r="E70" t="s">
        <v>19</v>
      </c>
      <c r="G70" t="s">
        <v>20</v>
      </c>
      <c r="H70" t="s">
        <v>21</v>
      </c>
      <c r="I70" t="s">
        <v>22</v>
      </c>
      <c r="J70">
        <v>6</v>
      </c>
      <c r="L70">
        <v>6</v>
      </c>
      <c r="M70" t="s">
        <v>23</v>
      </c>
    </row>
    <row r="71" spans="1:15" x14ac:dyDescent="0.3">
      <c r="A71" t="s">
        <v>65</v>
      </c>
      <c r="B71" t="s">
        <v>16</v>
      </c>
      <c r="C71" t="s">
        <v>17</v>
      </c>
      <c r="D71" t="s">
        <v>91</v>
      </c>
      <c r="E71" t="s">
        <v>19</v>
      </c>
      <c r="G71" t="s">
        <v>20</v>
      </c>
      <c r="H71" t="s">
        <v>21</v>
      </c>
      <c r="I71" t="s">
        <v>22</v>
      </c>
      <c r="J71">
        <v>5</v>
      </c>
      <c r="L71">
        <v>17</v>
      </c>
      <c r="M71" t="s">
        <v>27</v>
      </c>
      <c r="N71" t="s">
        <v>40</v>
      </c>
      <c r="O71" t="s">
        <v>29</v>
      </c>
    </row>
    <row r="72" spans="1:15" x14ac:dyDescent="0.3">
      <c r="A72" t="s">
        <v>61</v>
      </c>
      <c r="B72" t="s">
        <v>16</v>
      </c>
      <c r="C72" t="s">
        <v>17</v>
      </c>
      <c r="D72" t="s">
        <v>91</v>
      </c>
      <c r="E72" t="s">
        <v>19</v>
      </c>
      <c r="G72" t="s">
        <v>20</v>
      </c>
      <c r="H72" t="s">
        <v>21</v>
      </c>
      <c r="I72" t="s">
        <v>22</v>
      </c>
      <c r="J72">
        <v>6</v>
      </c>
      <c r="L72">
        <v>17</v>
      </c>
      <c r="M72" t="s">
        <v>27</v>
      </c>
      <c r="N72" t="s">
        <v>40</v>
      </c>
      <c r="O72" t="s">
        <v>29</v>
      </c>
    </row>
    <row r="73" spans="1:15" x14ac:dyDescent="0.3">
      <c r="A73" t="s">
        <v>89</v>
      </c>
      <c r="B73" t="s">
        <v>16</v>
      </c>
      <c r="C73" t="s">
        <v>17</v>
      </c>
      <c r="D73" t="s">
        <v>91</v>
      </c>
      <c r="E73" t="s">
        <v>19</v>
      </c>
      <c r="G73" t="s">
        <v>20</v>
      </c>
      <c r="H73" t="s">
        <v>21</v>
      </c>
      <c r="I73" t="s">
        <v>22</v>
      </c>
      <c r="J73">
        <v>6</v>
      </c>
      <c r="L73">
        <v>17</v>
      </c>
      <c r="M73" t="s">
        <v>27</v>
      </c>
      <c r="N73" t="s">
        <v>40</v>
      </c>
      <c r="O73" t="s">
        <v>29</v>
      </c>
    </row>
    <row r="74" spans="1:15" x14ac:dyDescent="0.3">
      <c r="A74" t="s">
        <v>55</v>
      </c>
      <c r="B74" t="s">
        <v>16</v>
      </c>
      <c r="C74" t="s">
        <v>17</v>
      </c>
      <c r="D74" t="s">
        <v>92</v>
      </c>
      <c r="E74" t="s">
        <v>19</v>
      </c>
      <c r="G74" t="s">
        <v>20</v>
      </c>
      <c r="H74" t="s">
        <v>21</v>
      </c>
      <c r="I74" t="s">
        <v>22</v>
      </c>
      <c r="J74">
        <v>5</v>
      </c>
      <c r="L74">
        <v>5</v>
      </c>
      <c r="M74" t="s">
        <v>23</v>
      </c>
    </row>
    <row r="75" spans="1:15" x14ac:dyDescent="0.3">
      <c r="A75" t="s">
        <v>64</v>
      </c>
      <c r="B75" t="s">
        <v>16</v>
      </c>
      <c r="C75" t="s">
        <v>17</v>
      </c>
      <c r="D75" t="s">
        <v>93</v>
      </c>
      <c r="E75" t="s">
        <v>19</v>
      </c>
      <c r="G75" t="s">
        <v>20</v>
      </c>
      <c r="H75" t="s">
        <v>21</v>
      </c>
      <c r="I75" t="s">
        <v>22</v>
      </c>
      <c r="J75">
        <v>5</v>
      </c>
      <c r="L75">
        <v>5</v>
      </c>
      <c r="M75" t="s">
        <v>23</v>
      </c>
    </row>
    <row r="76" spans="1:15" x14ac:dyDescent="0.3">
      <c r="A76" t="s">
        <v>64</v>
      </c>
      <c r="B76" t="s">
        <v>16</v>
      </c>
      <c r="C76" t="s">
        <v>17</v>
      </c>
      <c r="D76" t="s">
        <v>94</v>
      </c>
      <c r="E76" t="s">
        <v>19</v>
      </c>
      <c r="G76" t="s">
        <v>20</v>
      </c>
      <c r="H76" t="s">
        <v>21</v>
      </c>
      <c r="I76" t="s">
        <v>22</v>
      </c>
      <c r="J76">
        <v>5</v>
      </c>
      <c r="L76">
        <v>5</v>
      </c>
      <c r="M76" t="s">
        <v>23</v>
      </c>
    </row>
    <row r="77" spans="1:15" x14ac:dyDescent="0.3">
      <c r="A77" t="s">
        <v>61</v>
      </c>
      <c r="B77" t="s">
        <v>16</v>
      </c>
      <c r="C77" t="s">
        <v>17</v>
      </c>
      <c r="D77" t="s">
        <v>95</v>
      </c>
      <c r="E77" t="s">
        <v>19</v>
      </c>
      <c r="G77" t="s">
        <v>20</v>
      </c>
      <c r="H77" t="s">
        <v>21</v>
      </c>
      <c r="I77" t="s">
        <v>22</v>
      </c>
      <c r="J77">
        <v>6</v>
      </c>
      <c r="L77">
        <v>6</v>
      </c>
      <c r="M77" t="s">
        <v>23</v>
      </c>
    </row>
    <row r="78" spans="1:15" x14ac:dyDescent="0.3">
      <c r="A78" t="s">
        <v>61</v>
      </c>
      <c r="B78" t="s">
        <v>16</v>
      </c>
      <c r="C78" t="s">
        <v>17</v>
      </c>
      <c r="D78" t="s">
        <v>96</v>
      </c>
      <c r="E78" t="s">
        <v>19</v>
      </c>
      <c r="G78" t="s">
        <v>20</v>
      </c>
      <c r="H78" t="s">
        <v>21</v>
      </c>
      <c r="I78" t="s">
        <v>22</v>
      </c>
      <c r="J78">
        <v>6</v>
      </c>
      <c r="L78">
        <v>6</v>
      </c>
      <c r="M78" t="s">
        <v>23</v>
      </c>
    </row>
    <row r="79" spans="1:15" x14ac:dyDescent="0.3">
      <c r="A79" t="s">
        <v>61</v>
      </c>
      <c r="B79" t="s">
        <v>16</v>
      </c>
      <c r="C79" t="s">
        <v>17</v>
      </c>
      <c r="D79" t="s">
        <v>97</v>
      </c>
      <c r="E79" t="s">
        <v>19</v>
      </c>
      <c r="G79" t="s">
        <v>20</v>
      </c>
      <c r="H79" t="s">
        <v>21</v>
      </c>
      <c r="I79" t="s">
        <v>22</v>
      </c>
      <c r="J79">
        <v>6</v>
      </c>
      <c r="L79">
        <v>6</v>
      </c>
      <c r="M79" t="s">
        <v>23</v>
      </c>
    </row>
    <row r="80" spans="1:15" x14ac:dyDescent="0.3">
      <c r="A80" t="s">
        <v>65</v>
      </c>
      <c r="B80" t="s">
        <v>16</v>
      </c>
      <c r="C80" t="s">
        <v>17</v>
      </c>
      <c r="D80" t="s">
        <v>98</v>
      </c>
      <c r="E80" t="s">
        <v>19</v>
      </c>
      <c r="G80" t="s">
        <v>20</v>
      </c>
      <c r="H80" t="s">
        <v>21</v>
      </c>
      <c r="I80" t="s">
        <v>22</v>
      </c>
      <c r="J80">
        <v>5</v>
      </c>
      <c r="L80">
        <v>11.3</v>
      </c>
      <c r="M80" t="s">
        <v>23</v>
      </c>
    </row>
    <row r="81" spans="1:15" x14ac:dyDescent="0.3">
      <c r="A81" t="s">
        <v>64</v>
      </c>
      <c r="B81" t="s">
        <v>16</v>
      </c>
      <c r="C81" t="s">
        <v>17</v>
      </c>
      <c r="D81" t="s">
        <v>98</v>
      </c>
      <c r="E81" t="s">
        <v>19</v>
      </c>
      <c r="G81" t="s">
        <v>20</v>
      </c>
      <c r="H81" t="s">
        <v>21</v>
      </c>
      <c r="I81" t="s">
        <v>22</v>
      </c>
      <c r="J81">
        <v>0.3</v>
      </c>
      <c r="L81">
        <v>11.3</v>
      </c>
      <c r="M81" t="s">
        <v>23</v>
      </c>
    </row>
    <row r="82" spans="1:15" x14ac:dyDescent="0.3">
      <c r="A82" t="s">
        <v>61</v>
      </c>
      <c r="B82" t="s">
        <v>16</v>
      </c>
      <c r="C82" t="s">
        <v>17</v>
      </c>
      <c r="D82" t="s">
        <v>98</v>
      </c>
      <c r="E82" t="s">
        <v>19</v>
      </c>
      <c r="G82" t="s">
        <v>20</v>
      </c>
      <c r="H82" t="s">
        <v>21</v>
      </c>
      <c r="I82" t="s">
        <v>22</v>
      </c>
      <c r="J82">
        <v>6</v>
      </c>
      <c r="L82">
        <v>11.3</v>
      </c>
      <c r="M82" t="s">
        <v>23</v>
      </c>
    </row>
    <row r="83" spans="1:15" x14ac:dyDescent="0.3">
      <c r="A83" t="s">
        <v>61</v>
      </c>
      <c r="B83" t="s">
        <v>16</v>
      </c>
      <c r="C83" t="s">
        <v>17</v>
      </c>
      <c r="D83" t="s">
        <v>99</v>
      </c>
      <c r="E83" t="s">
        <v>19</v>
      </c>
      <c r="G83" t="s">
        <v>20</v>
      </c>
      <c r="H83" t="s">
        <v>21</v>
      </c>
      <c r="I83" t="s">
        <v>22</v>
      </c>
      <c r="J83">
        <v>6</v>
      </c>
      <c r="L83">
        <v>6</v>
      </c>
      <c r="M83" t="s">
        <v>23</v>
      </c>
    </row>
    <row r="84" spans="1:15" x14ac:dyDescent="0.3">
      <c r="A84" t="s">
        <v>61</v>
      </c>
      <c r="B84" t="s">
        <v>16</v>
      </c>
      <c r="C84" t="s">
        <v>17</v>
      </c>
      <c r="D84" t="s">
        <v>100</v>
      </c>
      <c r="E84" t="s">
        <v>19</v>
      </c>
      <c r="G84" t="s">
        <v>20</v>
      </c>
      <c r="H84" t="s">
        <v>21</v>
      </c>
      <c r="I84" t="s">
        <v>22</v>
      </c>
      <c r="J84">
        <v>6</v>
      </c>
      <c r="L84">
        <v>12</v>
      </c>
      <c r="M84" t="s">
        <v>23</v>
      </c>
    </row>
    <row r="85" spans="1:15" x14ac:dyDescent="0.3">
      <c r="A85" t="s">
        <v>24</v>
      </c>
      <c r="B85" t="s">
        <v>16</v>
      </c>
      <c r="C85" t="s">
        <v>17</v>
      </c>
      <c r="D85" t="s">
        <v>100</v>
      </c>
      <c r="E85" t="s">
        <v>19</v>
      </c>
      <c r="G85" t="s">
        <v>20</v>
      </c>
      <c r="H85" t="s">
        <v>21</v>
      </c>
      <c r="I85" t="s">
        <v>22</v>
      </c>
      <c r="J85">
        <v>6</v>
      </c>
      <c r="L85">
        <v>12</v>
      </c>
      <c r="M85" t="s">
        <v>23</v>
      </c>
    </row>
    <row r="86" spans="1:15" x14ac:dyDescent="0.3">
      <c r="A86" t="s">
        <v>89</v>
      </c>
      <c r="B86" t="s">
        <v>16</v>
      </c>
      <c r="C86" t="s">
        <v>17</v>
      </c>
      <c r="D86" t="s">
        <v>101</v>
      </c>
      <c r="E86" t="s">
        <v>19</v>
      </c>
      <c r="G86" t="s">
        <v>20</v>
      </c>
      <c r="H86" t="s">
        <v>21</v>
      </c>
      <c r="I86" t="s">
        <v>22</v>
      </c>
      <c r="J86">
        <v>6</v>
      </c>
      <c r="L86">
        <v>6</v>
      </c>
      <c r="M86" t="s">
        <v>23</v>
      </c>
    </row>
    <row r="87" spans="1:15" x14ac:dyDescent="0.3">
      <c r="A87" t="s">
        <v>89</v>
      </c>
      <c r="B87" t="s">
        <v>16</v>
      </c>
      <c r="C87" t="s">
        <v>17</v>
      </c>
      <c r="D87" t="s">
        <v>102</v>
      </c>
      <c r="E87" t="s">
        <v>19</v>
      </c>
      <c r="G87" t="s">
        <v>20</v>
      </c>
      <c r="H87" t="s">
        <v>21</v>
      </c>
      <c r="I87" t="s">
        <v>22</v>
      </c>
      <c r="J87">
        <v>6</v>
      </c>
      <c r="L87">
        <v>6</v>
      </c>
      <c r="M87" t="s">
        <v>23</v>
      </c>
    </row>
    <row r="88" spans="1:15" x14ac:dyDescent="0.3">
      <c r="A88" t="s">
        <v>89</v>
      </c>
      <c r="B88" t="s">
        <v>16</v>
      </c>
      <c r="C88" t="s">
        <v>17</v>
      </c>
      <c r="D88" t="s">
        <v>103</v>
      </c>
      <c r="E88" t="s">
        <v>19</v>
      </c>
      <c r="G88" t="s">
        <v>20</v>
      </c>
      <c r="H88" t="s">
        <v>21</v>
      </c>
      <c r="I88" t="s">
        <v>22</v>
      </c>
      <c r="J88">
        <v>6</v>
      </c>
      <c r="L88">
        <v>6</v>
      </c>
      <c r="M88" t="s">
        <v>27</v>
      </c>
      <c r="N88" t="s">
        <v>40</v>
      </c>
      <c r="O88" t="s">
        <v>29</v>
      </c>
    </row>
    <row r="89" spans="1:15" x14ac:dyDescent="0.3">
      <c r="A89" t="s">
        <v>61</v>
      </c>
      <c r="B89" t="s">
        <v>16</v>
      </c>
      <c r="C89" t="s">
        <v>17</v>
      </c>
      <c r="D89" t="s">
        <v>104</v>
      </c>
      <c r="E89" t="s">
        <v>19</v>
      </c>
      <c r="G89" t="s">
        <v>20</v>
      </c>
      <c r="H89" t="s">
        <v>21</v>
      </c>
      <c r="I89" t="s">
        <v>22</v>
      </c>
      <c r="J89">
        <v>6</v>
      </c>
      <c r="L89">
        <v>17</v>
      </c>
      <c r="M89" t="s">
        <v>23</v>
      </c>
    </row>
    <row r="90" spans="1:15" x14ac:dyDescent="0.3">
      <c r="A90" t="s">
        <v>89</v>
      </c>
      <c r="B90" t="s">
        <v>16</v>
      </c>
      <c r="C90" t="s">
        <v>17</v>
      </c>
      <c r="D90" t="s">
        <v>104</v>
      </c>
      <c r="E90" t="s">
        <v>19</v>
      </c>
      <c r="G90" t="s">
        <v>20</v>
      </c>
      <c r="H90" t="s">
        <v>21</v>
      </c>
      <c r="I90" t="s">
        <v>22</v>
      </c>
      <c r="J90">
        <v>6</v>
      </c>
      <c r="L90">
        <v>17</v>
      </c>
      <c r="M90" t="s">
        <v>23</v>
      </c>
    </row>
    <row r="91" spans="1:15" x14ac:dyDescent="0.3">
      <c r="A91" t="s">
        <v>59</v>
      </c>
      <c r="B91" t="s">
        <v>16</v>
      </c>
      <c r="C91" t="s">
        <v>17</v>
      </c>
      <c r="D91" t="s">
        <v>104</v>
      </c>
      <c r="E91" t="s">
        <v>19</v>
      </c>
      <c r="G91" t="s">
        <v>20</v>
      </c>
      <c r="H91" t="s">
        <v>21</v>
      </c>
      <c r="I91" t="s">
        <v>22</v>
      </c>
      <c r="J91">
        <v>5</v>
      </c>
      <c r="L91">
        <v>17</v>
      </c>
      <c r="M91" t="s">
        <v>23</v>
      </c>
    </row>
    <row r="92" spans="1:15" x14ac:dyDescent="0.3">
      <c r="A92" t="s">
        <v>46</v>
      </c>
      <c r="B92" t="s">
        <v>16</v>
      </c>
      <c r="C92" t="s">
        <v>17</v>
      </c>
      <c r="D92" t="s">
        <v>105</v>
      </c>
      <c r="E92" t="s">
        <v>106</v>
      </c>
      <c r="G92" t="s">
        <v>20</v>
      </c>
      <c r="H92" t="s">
        <v>21</v>
      </c>
      <c r="I92" t="s">
        <v>22</v>
      </c>
      <c r="J92">
        <v>5</v>
      </c>
      <c r="L92">
        <v>5</v>
      </c>
      <c r="M92" t="s">
        <v>23</v>
      </c>
    </row>
    <row r="93" spans="1:15" x14ac:dyDescent="0.3">
      <c r="A93" t="s">
        <v>35</v>
      </c>
      <c r="B93" t="s">
        <v>16</v>
      </c>
      <c r="C93" t="s">
        <v>17</v>
      </c>
      <c r="D93" t="s">
        <v>107</v>
      </c>
      <c r="E93" t="s">
        <v>106</v>
      </c>
      <c r="G93" t="s">
        <v>20</v>
      </c>
      <c r="H93" t="s">
        <v>21</v>
      </c>
      <c r="I93" t="s">
        <v>22</v>
      </c>
      <c r="J93">
        <v>5</v>
      </c>
      <c r="L93">
        <v>13</v>
      </c>
      <c r="M93" t="s">
        <v>23</v>
      </c>
    </row>
    <row r="94" spans="1:15" x14ac:dyDescent="0.3">
      <c r="A94" t="s">
        <v>35</v>
      </c>
      <c r="B94" t="s">
        <v>16</v>
      </c>
      <c r="C94" t="s">
        <v>17</v>
      </c>
      <c r="D94" t="s">
        <v>108</v>
      </c>
      <c r="E94" t="s">
        <v>106</v>
      </c>
      <c r="G94" t="s">
        <v>20</v>
      </c>
      <c r="H94" t="s">
        <v>21</v>
      </c>
      <c r="I94" t="s">
        <v>22</v>
      </c>
      <c r="J94">
        <v>5</v>
      </c>
      <c r="L94">
        <v>13.8</v>
      </c>
      <c r="M94" t="s">
        <v>23</v>
      </c>
    </row>
    <row r="95" spans="1:15" x14ac:dyDescent="0.3">
      <c r="A95" t="s">
        <v>25</v>
      </c>
      <c r="B95" t="s">
        <v>16</v>
      </c>
      <c r="C95" t="s">
        <v>17</v>
      </c>
      <c r="D95" t="s">
        <v>108</v>
      </c>
      <c r="E95" t="s">
        <v>106</v>
      </c>
      <c r="G95" t="s">
        <v>20</v>
      </c>
      <c r="H95" t="s">
        <v>21</v>
      </c>
      <c r="I95" t="s">
        <v>22</v>
      </c>
      <c r="J95">
        <v>5</v>
      </c>
      <c r="L95">
        <v>13.8</v>
      </c>
      <c r="M95" t="s">
        <v>23</v>
      </c>
    </row>
    <row r="96" spans="1:15" x14ac:dyDescent="0.3">
      <c r="A96" t="s">
        <v>73</v>
      </c>
      <c r="B96" t="s">
        <v>16</v>
      </c>
      <c r="C96" t="s">
        <v>17</v>
      </c>
      <c r="D96" t="s">
        <v>109</v>
      </c>
      <c r="E96" t="s">
        <v>106</v>
      </c>
      <c r="G96" t="s">
        <v>20</v>
      </c>
      <c r="H96" t="s">
        <v>21</v>
      </c>
      <c r="I96" t="s">
        <v>22</v>
      </c>
      <c r="J96">
        <v>0.3</v>
      </c>
      <c r="L96">
        <v>0.3</v>
      </c>
      <c r="M96" t="s">
        <v>23</v>
      </c>
    </row>
    <row r="97" spans="1:15" x14ac:dyDescent="0.3">
      <c r="A97" t="s">
        <v>43</v>
      </c>
      <c r="B97" t="s">
        <v>16</v>
      </c>
      <c r="C97" t="s">
        <v>17</v>
      </c>
      <c r="D97" t="s">
        <v>110</v>
      </c>
      <c r="E97" t="s">
        <v>106</v>
      </c>
      <c r="G97" t="s">
        <v>20</v>
      </c>
      <c r="H97" t="s">
        <v>21</v>
      </c>
      <c r="I97" t="s">
        <v>22</v>
      </c>
      <c r="J97">
        <v>0.3</v>
      </c>
      <c r="L97">
        <v>23.3</v>
      </c>
      <c r="M97" t="s">
        <v>23</v>
      </c>
    </row>
    <row r="98" spans="1:15" x14ac:dyDescent="0.3">
      <c r="A98" t="s">
        <v>24</v>
      </c>
      <c r="B98" t="s">
        <v>16</v>
      </c>
      <c r="C98" t="s">
        <v>17</v>
      </c>
      <c r="D98" t="s">
        <v>110</v>
      </c>
      <c r="E98" t="s">
        <v>106</v>
      </c>
      <c r="G98" t="s">
        <v>20</v>
      </c>
      <c r="H98" t="s">
        <v>21</v>
      </c>
      <c r="I98" t="s">
        <v>22</v>
      </c>
      <c r="J98">
        <v>6</v>
      </c>
      <c r="L98">
        <v>23.3</v>
      </c>
      <c r="M98" t="s">
        <v>23</v>
      </c>
    </row>
    <row r="99" spans="1:15" x14ac:dyDescent="0.3">
      <c r="A99" t="s">
        <v>46</v>
      </c>
      <c r="B99" t="s">
        <v>16</v>
      </c>
      <c r="C99" t="s">
        <v>17</v>
      </c>
      <c r="D99" t="s">
        <v>110</v>
      </c>
      <c r="E99" t="s">
        <v>106</v>
      </c>
      <c r="G99" t="s">
        <v>20</v>
      </c>
      <c r="H99" t="s">
        <v>21</v>
      </c>
      <c r="I99" t="s">
        <v>22</v>
      </c>
      <c r="J99">
        <v>5</v>
      </c>
      <c r="L99">
        <v>23.3</v>
      </c>
      <c r="M99" t="s">
        <v>23</v>
      </c>
    </row>
    <row r="100" spans="1:15" x14ac:dyDescent="0.3">
      <c r="A100" t="s">
        <v>64</v>
      </c>
      <c r="B100" t="s">
        <v>16</v>
      </c>
      <c r="C100" t="s">
        <v>17</v>
      </c>
      <c r="D100" t="s">
        <v>110</v>
      </c>
      <c r="E100" t="s">
        <v>106</v>
      </c>
      <c r="G100" t="s">
        <v>20</v>
      </c>
      <c r="H100" t="s">
        <v>21</v>
      </c>
      <c r="I100" t="s">
        <v>22</v>
      </c>
      <c r="J100">
        <v>6</v>
      </c>
      <c r="L100">
        <v>23.3</v>
      </c>
      <c r="M100" t="s">
        <v>23</v>
      </c>
    </row>
    <row r="101" spans="1:15" x14ac:dyDescent="0.3">
      <c r="A101" t="s">
        <v>111</v>
      </c>
      <c r="B101" t="s">
        <v>16</v>
      </c>
      <c r="C101" t="s">
        <v>17</v>
      </c>
      <c r="D101" t="s">
        <v>110</v>
      </c>
      <c r="E101" t="s">
        <v>106</v>
      </c>
      <c r="G101" t="s">
        <v>20</v>
      </c>
      <c r="H101" t="s">
        <v>21</v>
      </c>
      <c r="I101" t="s">
        <v>22</v>
      </c>
      <c r="J101">
        <v>6</v>
      </c>
      <c r="L101">
        <v>23.3</v>
      </c>
      <c r="M101" t="s">
        <v>23</v>
      </c>
    </row>
    <row r="102" spans="1:15" x14ac:dyDescent="0.3">
      <c r="A102" t="s">
        <v>46</v>
      </c>
      <c r="B102" t="s">
        <v>16</v>
      </c>
      <c r="C102" t="s">
        <v>17</v>
      </c>
      <c r="D102" t="s">
        <v>112</v>
      </c>
      <c r="E102" t="s">
        <v>113</v>
      </c>
      <c r="G102" t="s">
        <v>20</v>
      </c>
      <c r="H102" t="s">
        <v>21</v>
      </c>
      <c r="I102" t="s">
        <v>22</v>
      </c>
      <c r="J102">
        <v>5</v>
      </c>
      <c r="L102">
        <v>5</v>
      </c>
      <c r="M102" t="s">
        <v>27</v>
      </c>
      <c r="N102" t="s">
        <v>45</v>
      </c>
      <c r="O102" t="s">
        <v>114</v>
      </c>
    </row>
    <row r="103" spans="1:15" x14ac:dyDescent="0.3">
      <c r="A103" t="s">
        <v>15</v>
      </c>
      <c r="B103" t="s">
        <v>16</v>
      </c>
      <c r="C103" t="s">
        <v>17</v>
      </c>
      <c r="D103" t="s">
        <v>115</v>
      </c>
      <c r="E103" t="s">
        <v>113</v>
      </c>
      <c r="G103" t="s">
        <v>20</v>
      </c>
      <c r="H103" t="s">
        <v>21</v>
      </c>
      <c r="I103" t="s">
        <v>22</v>
      </c>
      <c r="J103">
        <v>5</v>
      </c>
      <c r="L103">
        <v>5</v>
      </c>
      <c r="M103" t="s">
        <v>23</v>
      </c>
    </row>
    <row r="104" spans="1:15" x14ac:dyDescent="0.3">
      <c r="A104" t="s">
        <v>46</v>
      </c>
      <c r="B104" t="s">
        <v>16</v>
      </c>
      <c r="C104" t="s">
        <v>17</v>
      </c>
      <c r="D104" t="s">
        <v>116</v>
      </c>
      <c r="E104" t="s">
        <v>117</v>
      </c>
      <c r="G104" t="s">
        <v>20</v>
      </c>
      <c r="H104" t="s">
        <v>21</v>
      </c>
      <c r="I104" t="s">
        <v>22</v>
      </c>
      <c r="J104">
        <v>5</v>
      </c>
      <c r="L104">
        <v>5</v>
      </c>
      <c r="M104" t="s">
        <v>27</v>
      </c>
      <c r="N104" t="s">
        <v>45</v>
      </c>
      <c r="O104" t="s">
        <v>114</v>
      </c>
    </row>
    <row r="105" spans="1:15" x14ac:dyDescent="0.3">
      <c r="A105" t="s">
        <v>89</v>
      </c>
      <c r="B105" t="s">
        <v>16</v>
      </c>
      <c r="C105" t="s">
        <v>17</v>
      </c>
      <c r="D105" t="s">
        <v>118</v>
      </c>
      <c r="E105" t="s">
        <v>119</v>
      </c>
      <c r="G105" t="s">
        <v>20</v>
      </c>
      <c r="H105" t="s">
        <v>21</v>
      </c>
      <c r="I105" t="s">
        <v>22</v>
      </c>
      <c r="J105">
        <v>6</v>
      </c>
      <c r="L105">
        <v>34.6</v>
      </c>
      <c r="M105" t="s">
        <v>23</v>
      </c>
    </row>
    <row r="106" spans="1:15" x14ac:dyDescent="0.3">
      <c r="A106" t="s">
        <v>61</v>
      </c>
      <c r="B106" t="s">
        <v>16</v>
      </c>
      <c r="C106" t="s">
        <v>17</v>
      </c>
      <c r="D106" t="s">
        <v>118</v>
      </c>
      <c r="E106" t="s">
        <v>119</v>
      </c>
      <c r="G106" t="s">
        <v>20</v>
      </c>
      <c r="H106" t="s">
        <v>21</v>
      </c>
      <c r="I106" t="s">
        <v>22</v>
      </c>
      <c r="J106">
        <v>6</v>
      </c>
      <c r="L106">
        <v>34.6</v>
      </c>
      <c r="M106" t="s">
        <v>23</v>
      </c>
    </row>
    <row r="107" spans="1:15" x14ac:dyDescent="0.3">
      <c r="A107" t="s">
        <v>59</v>
      </c>
      <c r="B107" t="s">
        <v>16</v>
      </c>
      <c r="C107" t="s">
        <v>17</v>
      </c>
      <c r="D107" t="s">
        <v>118</v>
      </c>
      <c r="E107" t="s">
        <v>119</v>
      </c>
      <c r="G107" t="s">
        <v>20</v>
      </c>
      <c r="H107" t="s">
        <v>21</v>
      </c>
      <c r="I107" t="s">
        <v>22</v>
      </c>
      <c r="J107">
        <v>5</v>
      </c>
      <c r="L107">
        <v>34.6</v>
      </c>
      <c r="M107" t="s">
        <v>23</v>
      </c>
    </row>
    <row r="108" spans="1:15" x14ac:dyDescent="0.3">
      <c r="A108" t="s">
        <v>61</v>
      </c>
      <c r="B108" t="s">
        <v>16</v>
      </c>
      <c r="C108" t="s">
        <v>17</v>
      </c>
      <c r="D108" t="s">
        <v>118</v>
      </c>
      <c r="E108" t="s">
        <v>119</v>
      </c>
      <c r="G108" t="s">
        <v>20</v>
      </c>
      <c r="H108" t="s">
        <v>21</v>
      </c>
      <c r="I108" t="s">
        <v>22</v>
      </c>
      <c r="J108">
        <v>6</v>
      </c>
      <c r="L108">
        <v>34.6</v>
      </c>
      <c r="M108" t="s">
        <v>23</v>
      </c>
    </row>
    <row r="109" spans="1:15" x14ac:dyDescent="0.3">
      <c r="A109" t="s">
        <v>59</v>
      </c>
      <c r="B109" t="s">
        <v>16</v>
      </c>
      <c r="C109" t="s">
        <v>17</v>
      </c>
      <c r="D109" t="s">
        <v>120</v>
      </c>
      <c r="E109" t="s">
        <v>119</v>
      </c>
      <c r="G109" t="s">
        <v>20</v>
      </c>
      <c r="H109" t="s">
        <v>21</v>
      </c>
      <c r="I109" t="s">
        <v>22</v>
      </c>
      <c r="J109">
        <v>5</v>
      </c>
      <c r="L109">
        <v>21</v>
      </c>
      <c r="M109" t="s">
        <v>23</v>
      </c>
    </row>
    <row r="110" spans="1:15" x14ac:dyDescent="0.3">
      <c r="A110" t="s">
        <v>61</v>
      </c>
      <c r="B110" t="s">
        <v>16</v>
      </c>
      <c r="C110" t="s">
        <v>17</v>
      </c>
      <c r="D110" t="s">
        <v>120</v>
      </c>
      <c r="E110" t="s">
        <v>119</v>
      </c>
      <c r="G110" t="s">
        <v>20</v>
      </c>
      <c r="H110" t="s">
        <v>21</v>
      </c>
      <c r="I110" t="s">
        <v>22</v>
      </c>
      <c r="J110">
        <v>6</v>
      </c>
      <c r="L110">
        <v>21</v>
      </c>
      <c r="M110" t="s">
        <v>23</v>
      </c>
    </row>
    <row r="111" spans="1:15" x14ac:dyDescent="0.3">
      <c r="A111" t="s">
        <v>61</v>
      </c>
      <c r="B111" t="s">
        <v>16</v>
      </c>
      <c r="C111" t="s">
        <v>17</v>
      </c>
      <c r="D111" t="s">
        <v>121</v>
      </c>
      <c r="E111" t="s">
        <v>119</v>
      </c>
      <c r="G111" t="s">
        <v>20</v>
      </c>
      <c r="H111" t="s">
        <v>21</v>
      </c>
      <c r="I111" t="s">
        <v>22</v>
      </c>
      <c r="J111">
        <v>6</v>
      </c>
      <c r="L111">
        <v>6</v>
      </c>
      <c r="M111" t="s">
        <v>23</v>
      </c>
    </row>
    <row r="112" spans="1:15" x14ac:dyDescent="0.3">
      <c r="A112" t="s">
        <v>35</v>
      </c>
      <c r="B112" t="s">
        <v>16</v>
      </c>
      <c r="C112" t="s">
        <v>17</v>
      </c>
      <c r="D112" t="s">
        <v>122</v>
      </c>
      <c r="E112" t="s">
        <v>119</v>
      </c>
      <c r="G112" t="s">
        <v>20</v>
      </c>
      <c r="H112" t="s">
        <v>21</v>
      </c>
      <c r="I112" t="s">
        <v>22</v>
      </c>
      <c r="J112">
        <v>5</v>
      </c>
      <c r="L112">
        <v>5</v>
      </c>
      <c r="M112" t="s">
        <v>23</v>
      </c>
    </row>
    <row r="113" spans="1:15" x14ac:dyDescent="0.3">
      <c r="A113" t="s">
        <v>55</v>
      </c>
      <c r="B113" t="s">
        <v>16</v>
      </c>
      <c r="C113" t="s">
        <v>17</v>
      </c>
      <c r="D113" t="s">
        <v>123</v>
      </c>
      <c r="E113" t="s">
        <v>119</v>
      </c>
      <c r="G113" t="s">
        <v>20</v>
      </c>
      <c r="H113" t="s">
        <v>21</v>
      </c>
      <c r="I113" t="s">
        <v>22</v>
      </c>
      <c r="J113">
        <v>5</v>
      </c>
      <c r="L113">
        <v>5</v>
      </c>
      <c r="M113" t="s">
        <v>27</v>
      </c>
      <c r="N113" t="s">
        <v>40</v>
      </c>
      <c r="O113" t="s">
        <v>29</v>
      </c>
    </row>
    <row r="114" spans="1:15" x14ac:dyDescent="0.3">
      <c r="A114" t="s">
        <v>30</v>
      </c>
      <c r="B114" t="s">
        <v>16</v>
      </c>
      <c r="C114" t="s">
        <v>17</v>
      </c>
      <c r="D114" t="s">
        <v>124</v>
      </c>
      <c r="E114" t="s">
        <v>119</v>
      </c>
      <c r="G114" t="s">
        <v>20</v>
      </c>
      <c r="H114" t="s">
        <v>21</v>
      </c>
      <c r="I114" t="s">
        <v>22</v>
      </c>
      <c r="J114">
        <v>5</v>
      </c>
      <c r="L114">
        <v>11</v>
      </c>
      <c r="M114" t="s">
        <v>27</v>
      </c>
      <c r="N114" t="s">
        <v>40</v>
      </c>
      <c r="O114" t="s">
        <v>58</v>
      </c>
    </row>
    <row r="115" spans="1:15" x14ac:dyDescent="0.3">
      <c r="A115" t="s">
        <v>55</v>
      </c>
      <c r="B115" t="s">
        <v>16</v>
      </c>
      <c r="C115" t="s">
        <v>17</v>
      </c>
      <c r="D115" t="s">
        <v>124</v>
      </c>
      <c r="E115" t="s">
        <v>119</v>
      </c>
      <c r="G115" t="s">
        <v>20</v>
      </c>
      <c r="H115" t="s">
        <v>21</v>
      </c>
      <c r="I115" t="s">
        <v>22</v>
      </c>
      <c r="J115">
        <v>6</v>
      </c>
      <c r="L115">
        <v>11</v>
      </c>
      <c r="M115" t="s">
        <v>27</v>
      </c>
      <c r="N115" t="s">
        <v>40</v>
      </c>
      <c r="O115" t="s">
        <v>58</v>
      </c>
    </row>
    <row r="116" spans="1:15" x14ac:dyDescent="0.3">
      <c r="A116" t="s">
        <v>61</v>
      </c>
      <c r="B116" t="s">
        <v>16</v>
      </c>
      <c r="C116" t="s">
        <v>17</v>
      </c>
      <c r="D116" t="s">
        <v>125</v>
      </c>
      <c r="E116" t="s">
        <v>119</v>
      </c>
      <c r="G116" t="s">
        <v>20</v>
      </c>
      <c r="H116" t="s">
        <v>21</v>
      </c>
      <c r="I116" t="s">
        <v>22</v>
      </c>
      <c r="J116">
        <v>6</v>
      </c>
      <c r="L116">
        <v>17</v>
      </c>
      <c r="M116" t="s">
        <v>23</v>
      </c>
    </row>
    <row r="117" spans="1:15" x14ac:dyDescent="0.3">
      <c r="A117" t="s">
        <v>59</v>
      </c>
      <c r="B117" t="s">
        <v>16</v>
      </c>
      <c r="C117" t="s">
        <v>17</v>
      </c>
      <c r="D117" t="s">
        <v>125</v>
      </c>
      <c r="E117" t="s">
        <v>119</v>
      </c>
      <c r="G117" t="s">
        <v>20</v>
      </c>
      <c r="H117" t="s">
        <v>21</v>
      </c>
      <c r="I117" t="s">
        <v>22</v>
      </c>
      <c r="J117">
        <v>5</v>
      </c>
      <c r="L117">
        <v>17</v>
      </c>
      <c r="M117" t="s">
        <v>23</v>
      </c>
    </row>
    <row r="118" spans="1:15" x14ac:dyDescent="0.3">
      <c r="A118" t="s">
        <v>89</v>
      </c>
      <c r="B118" t="s">
        <v>16</v>
      </c>
      <c r="C118" t="s">
        <v>17</v>
      </c>
      <c r="D118" t="s">
        <v>125</v>
      </c>
      <c r="E118" t="s">
        <v>119</v>
      </c>
      <c r="G118" t="s">
        <v>20</v>
      </c>
      <c r="H118" t="s">
        <v>21</v>
      </c>
      <c r="I118" t="s">
        <v>22</v>
      </c>
      <c r="J118">
        <v>6</v>
      </c>
      <c r="L118">
        <v>17</v>
      </c>
      <c r="M118" t="s">
        <v>23</v>
      </c>
    </row>
    <row r="119" spans="1:15" x14ac:dyDescent="0.3">
      <c r="A119" t="s">
        <v>61</v>
      </c>
      <c r="B119" t="s">
        <v>16</v>
      </c>
      <c r="C119" t="s">
        <v>17</v>
      </c>
      <c r="D119" t="s">
        <v>126</v>
      </c>
      <c r="E119" t="s">
        <v>119</v>
      </c>
      <c r="G119" t="s">
        <v>20</v>
      </c>
      <c r="H119" t="s">
        <v>21</v>
      </c>
      <c r="I119" t="s">
        <v>22</v>
      </c>
      <c r="J119">
        <v>6</v>
      </c>
      <c r="L119">
        <v>17</v>
      </c>
      <c r="M119" t="s">
        <v>23</v>
      </c>
    </row>
    <row r="120" spans="1:15" x14ac:dyDescent="0.3">
      <c r="A120" t="s">
        <v>89</v>
      </c>
      <c r="B120" t="s">
        <v>16</v>
      </c>
      <c r="C120" t="s">
        <v>17</v>
      </c>
      <c r="D120" t="s">
        <v>126</v>
      </c>
      <c r="E120" t="s">
        <v>119</v>
      </c>
      <c r="G120" t="s">
        <v>20</v>
      </c>
      <c r="H120" t="s">
        <v>21</v>
      </c>
      <c r="I120" t="s">
        <v>22</v>
      </c>
      <c r="J120">
        <v>6</v>
      </c>
      <c r="L120">
        <v>17</v>
      </c>
      <c r="M120" t="s">
        <v>23</v>
      </c>
    </row>
    <row r="121" spans="1:15" x14ac:dyDescent="0.3">
      <c r="A121" t="s">
        <v>59</v>
      </c>
      <c r="B121" t="s">
        <v>16</v>
      </c>
      <c r="C121" t="s">
        <v>17</v>
      </c>
      <c r="D121" t="s">
        <v>126</v>
      </c>
      <c r="E121" t="s">
        <v>119</v>
      </c>
      <c r="G121" t="s">
        <v>20</v>
      </c>
      <c r="H121" t="s">
        <v>21</v>
      </c>
      <c r="I121" t="s">
        <v>22</v>
      </c>
      <c r="J121">
        <v>5</v>
      </c>
      <c r="L121">
        <v>17</v>
      </c>
      <c r="M121" t="s">
        <v>23</v>
      </c>
    </row>
    <row r="122" spans="1:15" x14ac:dyDescent="0.3">
      <c r="A122" t="s">
        <v>59</v>
      </c>
      <c r="B122" t="s">
        <v>16</v>
      </c>
      <c r="C122" t="s">
        <v>17</v>
      </c>
      <c r="D122" t="s">
        <v>127</v>
      </c>
      <c r="E122" t="s">
        <v>119</v>
      </c>
      <c r="G122" t="s">
        <v>20</v>
      </c>
      <c r="H122" t="s">
        <v>21</v>
      </c>
      <c r="I122" t="s">
        <v>22</v>
      </c>
      <c r="J122">
        <v>5</v>
      </c>
      <c r="L122">
        <v>11</v>
      </c>
      <c r="M122" t="s">
        <v>23</v>
      </c>
    </row>
    <row r="123" spans="1:15" x14ac:dyDescent="0.3">
      <c r="A123" t="s">
        <v>89</v>
      </c>
      <c r="B123" t="s">
        <v>16</v>
      </c>
      <c r="C123" t="s">
        <v>17</v>
      </c>
      <c r="D123" t="s">
        <v>127</v>
      </c>
      <c r="E123" t="s">
        <v>119</v>
      </c>
      <c r="G123" t="s">
        <v>20</v>
      </c>
      <c r="H123" t="s">
        <v>21</v>
      </c>
      <c r="I123" t="s">
        <v>22</v>
      </c>
      <c r="J123">
        <v>6</v>
      </c>
      <c r="L123">
        <v>11</v>
      </c>
      <c r="M123" t="s">
        <v>23</v>
      </c>
    </row>
    <row r="124" spans="1:15" x14ac:dyDescent="0.3">
      <c r="A124" t="s">
        <v>61</v>
      </c>
      <c r="B124" t="s">
        <v>16</v>
      </c>
      <c r="C124" t="s">
        <v>17</v>
      </c>
      <c r="D124" t="s">
        <v>128</v>
      </c>
      <c r="E124" t="s">
        <v>119</v>
      </c>
      <c r="G124" t="s">
        <v>20</v>
      </c>
      <c r="H124" t="s">
        <v>21</v>
      </c>
      <c r="I124" t="s">
        <v>22</v>
      </c>
      <c r="J124">
        <v>6</v>
      </c>
      <c r="L124">
        <v>17</v>
      </c>
      <c r="M124" t="s">
        <v>23</v>
      </c>
    </row>
    <row r="125" spans="1:15" x14ac:dyDescent="0.3">
      <c r="A125" t="s">
        <v>89</v>
      </c>
      <c r="B125" t="s">
        <v>16</v>
      </c>
      <c r="C125" t="s">
        <v>17</v>
      </c>
      <c r="D125" t="s">
        <v>128</v>
      </c>
      <c r="E125" t="s">
        <v>119</v>
      </c>
      <c r="G125" t="s">
        <v>20</v>
      </c>
      <c r="H125" t="s">
        <v>21</v>
      </c>
      <c r="I125" t="s">
        <v>22</v>
      </c>
      <c r="J125">
        <v>6</v>
      </c>
      <c r="L125">
        <v>17</v>
      </c>
      <c r="M125" t="s">
        <v>23</v>
      </c>
    </row>
    <row r="126" spans="1:15" x14ac:dyDescent="0.3">
      <c r="A126" t="s">
        <v>59</v>
      </c>
      <c r="B126" t="s">
        <v>16</v>
      </c>
      <c r="C126" t="s">
        <v>17</v>
      </c>
      <c r="D126" t="s">
        <v>128</v>
      </c>
      <c r="E126" t="s">
        <v>119</v>
      </c>
      <c r="G126" t="s">
        <v>20</v>
      </c>
      <c r="H126" t="s">
        <v>21</v>
      </c>
      <c r="I126" t="s">
        <v>22</v>
      </c>
      <c r="J126">
        <v>5</v>
      </c>
      <c r="L126">
        <v>17</v>
      </c>
      <c r="M126" t="s">
        <v>23</v>
      </c>
    </row>
    <row r="127" spans="1:15" x14ac:dyDescent="0.3">
      <c r="A127" t="s">
        <v>89</v>
      </c>
      <c r="B127" t="s">
        <v>16</v>
      </c>
      <c r="C127" t="s">
        <v>17</v>
      </c>
      <c r="D127" t="s">
        <v>129</v>
      </c>
      <c r="E127" t="s">
        <v>119</v>
      </c>
      <c r="G127" t="s">
        <v>20</v>
      </c>
      <c r="H127" t="s">
        <v>21</v>
      </c>
      <c r="I127" t="s">
        <v>22</v>
      </c>
      <c r="J127">
        <v>6</v>
      </c>
      <c r="L127">
        <v>6</v>
      </c>
      <c r="M127" t="s">
        <v>27</v>
      </c>
      <c r="N127" t="s">
        <v>45</v>
      </c>
      <c r="O127" t="s">
        <v>29</v>
      </c>
    </row>
    <row r="128" spans="1:15" x14ac:dyDescent="0.3">
      <c r="A128" t="s">
        <v>64</v>
      </c>
      <c r="B128" t="s">
        <v>16</v>
      </c>
      <c r="C128" t="s">
        <v>17</v>
      </c>
      <c r="D128" t="s">
        <v>130</v>
      </c>
      <c r="E128" t="s">
        <v>131</v>
      </c>
      <c r="G128" t="s">
        <v>20</v>
      </c>
      <c r="H128" t="s">
        <v>21</v>
      </c>
      <c r="I128" t="s">
        <v>22</v>
      </c>
      <c r="J128">
        <v>5</v>
      </c>
      <c r="L128">
        <v>17</v>
      </c>
      <c r="M128" t="s">
        <v>23</v>
      </c>
    </row>
    <row r="129" spans="1:15" x14ac:dyDescent="0.3">
      <c r="A129" t="s">
        <v>30</v>
      </c>
      <c r="B129" t="s">
        <v>16</v>
      </c>
      <c r="C129" t="s">
        <v>17</v>
      </c>
      <c r="D129" t="s">
        <v>132</v>
      </c>
      <c r="E129" t="s">
        <v>131</v>
      </c>
      <c r="G129" t="s">
        <v>20</v>
      </c>
      <c r="H129" t="s">
        <v>21</v>
      </c>
      <c r="I129" t="s">
        <v>22</v>
      </c>
      <c r="J129">
        <v>0.5</v>
      </c>
      <c r="L129">
        <v>34.6</v>
      </c>
      <c r="M129" t="s">
        <v>27</v>
      </c>
      <c r="N129" t="s">
        <v>45</v>
      </c>
      <c r="O129" t="s">
        <v>29</v>
      </c>
    </row>
    <row r="130" spans="1:15" x14ac:dyDescent="0.3">
      <c r="A130" t="s">
        <v>89</v>
      </c>
      <c r="B130" t="s">
        <v>16</v>
      </c>
      <c r="C130" t="s">
        <v>17</v>
      </c>
      <c r="D130" t="s">
        <v>132</v>
      </c>
      <c r="E130" t="s">
        <v>131</v>
      </c>
      <c r="G130" t="s">
        <v>20</v>
      </c>
      <c r="H130" t="s">
        <v>21</v>
      </c>
      <c r="I130" t="s">
        <v>22</v>
      </c>
      <c r="J130">
        <v>6</v>
      </c>
      <c r="L130">
        <v>34.6</v>
      </c>
      <c r="M130" t="s">
        <v>27</v>
      </c>
      <c r="N130" t="s">
        <v>45</v>
      </c>
      <c r="O130" t="s">
        <v>29</v>
      </c>
    </row>
    <row r="131" spans="1:15" x14ac:dyDescent="0.3">
      <c r="A131" t="s">
        <v>61</v>
      </c>
      <c r="B131" t="s">
        <v>16</v>
      </c>
      <c r="C131" t="s">
        <v>17</v>
      </c>
      <c r="D131" t="s">
        <v>132</v>
      </c>
      <c r="E131" t="s">
        <v>131</v>
      </c>
      <c r="G131" t="s">
        <v>20</v>
      </c>
      <c r="H131" t="s">
        <v>21</v>
      </c>
      <c r="I131" t="s">
        <v>22</v>
      </c>
      <c r="J131">
        <v>6</v>
      </c>
      <c r="L131">
        <v>34.6</v>
      </c>
      <c r="M131" t="s">
        <v>27</v>
      </c>
      <c r="N131" t="s">
        <v>45</v>
      </c>
      <c r="O131" t="s">
        <v>29</v>
      </c>
    </row>
    <row r="132" spans="1:15" x14ac:dyDescent="0.3">
      <c r="A132" t="s">
        <v>64</v>
      </c>
      <c r="B132" t="s">
        <v>16</v>
      </c>
      <c r="C132" t="s">
        <v>17</v>
      </c>
      <c r="D132" t="s">
        <v>132</v>
      </c>
      <c r="E132" t="s">
        <v>131</v>
      </c>
      <c r="G132" t="s">
        <v>20</v>
      </c>
      <c r="H132" t="s">
        <v>21</v>
      </c>
      <c r="I132" t="s">
        <v>22</v>
      </c>
      <c r="J132">
        <v>6</v>
      </c>
      <c r="L132">
        <v>34.6</v>
      </c>
      <c r="M132" t="s">
        <v>27</v>
      </c>
      <c r="N132" t="s">
        <v>45</v>
      </c>
      <c r="O132" t="s">
        <v>29</v>
      </c>
    </row>
    <row r="133" spans="1:15" x14ac:dyDescent="0.3">
      <c r="A133" t="s">
        <v>61</v>
      </c>
      <c r="B133" t="s">
        <v>16</v>
      </c>
      <c r="C133" t="s">
        <v>17</v>
      </c>
      <c r="D133" t="s">
        <v>133</v>
      </c>
      <c r="E133" t="s">
        <v>131</v>
      </c>
      <c r="G133" t="s">
        <v>20</v>
      </c>
      <c r="H133" t="s">
        <v>21</v>
      </c>
      <c r="I133" t="s">
        <v>22</v>
      </c>
      <c r="J133">
        <v>6</v>
      </c>
      <c r="L133">
        <v>11</v>
      </c>
      <c r="M133" t="s">
        <v>23</v>
      </c>
    </row>
    <row r="134" spans="1:15" x14ac:dyDescent="0.3">
      <c r="A134" t="s">
        <v>25</v>
      </c>
      <c r="B134" t="s">
        <v>16</v>
      </c>
      <c r="C134" t="s">
        <v>17</v>
      </c>
      <c r="D134" t="s">
        <v>133</v>
      </c>
      <c r="E134" t="s">
        <v>131</v>
      </c>
      <c r="G134" t="s">
        <v>20</v>
      </c>
      <c r="H134" t="s">
        <v>21</v>
      </c>
      <c r="I134" t="s">
        <v>22</v>
      </c>
      <c r="J134">
        <v>5</v>
      </c>
      <c r="L134">
        <v>11</v>
      </c>
      <c r="M134" t="s">
        <v>23</v>
      </c>
    </row>
    <row r="135" spans="1:15" x14ac:dyDescent="0.3">
      <c r="A135" t="s">
        <v>30</v>
      </c>
      <c r="B135" t="s">
        <v>16</v>
      </c>
      <c r="C135" t="s">
        <v>17</v>
      </c>
      <c r="D135" t="s">
        <v>134</v>
      </c>
      <c r="E135" t="s">
        <v>131</v>
      </c>
      <c r="G135" t="s">
        <v>20</v>
      </c>
      <c r="H135" t="s">
        <v>21</v>
      </c>
      <c r="I135" t="s">
        <v>22</v>
      </c>
      <c r="J135">
        <v>5</v>
      </c>
      <c r="L135">
        <v>15</v>
      </c>
      <c r="M135" t="s">
        <v>27</v>
      </c>
      <c r="N135" t="s">
        <v>37</v>
      </c>
      <c r="O135" t="s">
        <v>29</v>
      </c>
    </row>
    <row r="136" spans="1:15" x14ac:dyDescent="0.3">
      <c r="A136" t="s">
        <v>89</v>
      </c>
      <c r="B136" t="s">
        <v>16</v>
      </c>
      <c r="C136" t="s">
        <v>17</v>
      </c>
      <c r="D136" t="s">
        <v>135</v>
      </c>
      <c r="E136" t="s">
        <v>131</v>
      </c>
      <c r="G136" t="s">
        <v>20</v>
      </c>
      <c r="H136" t="s">
        <v>21</v>
      </c>
      <c r="I136" t="s">
        <v>22</v>
      </c>
      <c r="J136">
        <v>6</v>
      </c>
      <c r="L136">
        <v>27.3</v>
      </c>
      <c r="M136" t="s">
        <v>27</v>
      </c>
      <c r="N136" t="s">
        <v>45</v>
      </c>
      <c r="O136" t="s">
        <v>114</v>
      </c>
    </row>
    <row r="137" spans="1:15" x14ac:dyDescent="0.3">
      <c r="A137" t="s">
        <v>61</v>
      </c>
      <c r="B137" t="s">
        <v>16</v>
      </c>
      <c r="C137" t="s">
        <v>17</v>
      </c>
      <c r="D137" t="s">
        <v>135</v>
      </c>
      <c r="E137" t="s">
        <v>131</v>
      </c>
      <c r="G137" t="s">
        <v>20</v>
      </c>
      <c r="H137" t="s">
        <v>21</v>
      </c>
      <c r="I137" t="s">
        <v>22</v>
      </c>
      <c r="J137">
        <v>6</v>
      </c>
      <c r="L137">
        <v>27.3</v>
      </c>
      <c r="M137" t="s">
        <v>27</v>
      </c>
      <c r="N137" t="s">
        <v>45</v>
      </c>
      <c r="O137" t="s">
        <v>114</v>
      </c>
    </row>
    <row r="138" spans="1:15" x14ac:dyDescent="0.3">
      <c r="A138" t="s">
        <v>59</v>
      </c>
      <c r="B138" t="s">
        <v>16</v>
      </c>
      <c r="C138" t="s">
        <v>17</v>
      </c>
      <c r="D138" t="s">
        <v>135</v>
      </c>
      <c r="E138" t="s">
        <v>131</v>
      </c>
      <c r="G138" t="s">
        <v>20</v>
      </c>
      <c r="H138" t="s">
        <v>21</v>
      </c>
      <c r="I138" t="s">
        <v>22</v>
      </c>
      <c r="J138">
        <v>5</v>
      </c>
      <c r="L138">
        <v>27.3</v>
      </c>
      <c r="M138" t="s">
        <v>27</v>
      </c>
      <c r="N138" t="s">
        <v>45</v>
      </c>
      <c r="O138" t="s">
        <v>114</v>
      </c>
    </row>
    <row r="139" spans="1:15" x14ac:dyDescent="0.3">
      <c r="A139" t="s">
        <v>59</v>
      </c>
      <c r="B139" t="s">
        <v>16</v>
      </c>
      <c r="C139" t="s">
        <v>17</v>
      </c>
      <c r="D139" t="s">
        <v>136</v>
      </c>
      <c r="E139" t="s">
        <v>131</v>
      </c>
      <c r="G139" t="s">
        <v>20</v>
      </c>
      <c r="H139" t="s">
        <v>21</v>
      </c>
      <c r="I139" t="s">
        <v>22</v>
      </c>
      <c r="J139">
        <v>5</v>
      </c>
      <c r="L139">
        <v>15</v>
      </c>
      <c r="M139" t="s">
        <v>27</v>
      </c>
      <c r="N139" t="s">
        <v>40</v>
      </c>
      <c r="O139" t="s">
        <v>29</v>
      </c>
    </row>
    <row r="140" spans="1:15" x14ac:dyDescent="0.3">
      <c r="A140" t="s">
        <v>55</v>
      </c>
      <c r="B140" t="s">
        <v>16</v>
      </c>
      <c r="C140" t="s">
        <v>17</v>
      </c>
      <c r="D140" t="s">
        <v>136</v>
      </c>
      <c r="E140" t="s">
        <v>131</v>
      </c>
      <c r="G140" t="s">
        <v>20</v>
      </c>
      <c r="H140" t="s">
        <v>21</v>
      </c>
      <c r="I140" t="s">
        <v>22</v>
      </c>
      <c r="J140">
        <v>5</v>
      </c>
      <c r="L140">
        <v>15</v>
      </c>
      <c r="M140" t="s">
        <v>27</v>
      </c>
      <c r="N140" t="s">
        <v>40</v>
      </c>
      <c r="O140" t="s">
        <v>29</v>
      </c>
    </row>
    <row r="141" spans="1:15" x14ac:dyDescent="0.3">
      <c r="A141" t="s">
        <v>55</v>
      </c>
      <c r="B141" t="s">
        <v>16</v>
      </c>
      <c r="C141" t="s">
        <v>17</v>
      </c>
      <c r="D141" t="s">
        <v>137</v>
      </c>
      <c r="E141" t="s">
        <v>131</v>
      </c>
      <c r="G141" t="s">
        <v>20</v>
      </c>
      <c r="H141" t="s">
        <v>21</v>
      </c>
      <c r="I141" t="s">
        <v>22</v>
      </c>
      <c r="J141">
        <v>5</v>
      </c>
      <c r="L141">
        <v>10</v>
      </c>
      <c r="M141" t="s">
        <v>27</v>
      </c>
      <c r="N141" t="s">
        <v>45</v>
      </c>
      <c r="O141" t="s">
        <v>29</v>
      </c>
    </row>
    <row r="142" spans="1:15" x14ac:dyDescent="0.3">
      <c r="A142" t="s">
        <v>64</v>
      </c>
      <c r="B142" t="s">
        <v>16</v>
      </c>
      <c r="C142" t="s">
        <v>17</v>
      </c>
      <c r="D142" t="s">
        <v>137</v>
      </c>
      <c r="E142" t="s">
        <v>131</v>
      </c>
      <c r="G142" t="s">
        <v>20</v>
      </c>
      <c r="H142" t="s">
        <v>21</v>
      </c>
      <c r="I142" t="s">
        <v>22</v>
      </c>
      <c r="J142">
        <v>5</v>
      </c>
      <c r="L142">
        <v>10</v>
      </c>
      <c r="M142" t="s">
        <v>27</v>
      </c>
      <c r="N142" t="s">
        <v>45</v>
      </c>
      <c r="O142" t="s">
        <v>29</v>
      </c>
    </row>
    <row r="143" spans="1:15" x14ac:dyDescent="0.3">
      <c r="A143" t="s">
        <v>89</v>
      </c>
      <c r="B143" t="s">
        <v>16</v>
      </c>
      <c r="C143" t="s">
        <v>17</v>
      </c>
      <c r="D143" t="s">
        <v>138</v>
      </c>
      <c r="E143" t="s">
        <v>131</v>
      </c>
      <c r="G143" t="s">
        <v>20</v>
      </c>
      <c r="H143" t="s">
        <v>21</v>
      </c>
      <c r="I143" t="s">
        <v>22</v>
      </c>
      <c r="J143">
        <v>6</v>
      </c>
      <c r="L143">
        <v>6</v>
      </c>
      <c r="M143" t="s">
        <v>23</v>
      </c>
    </row>
    <row r="144" spans="1:15" ht="15" thickBot="1" x14ac:dyDescent="0.35">
      <c r="A144" t="s">
        <v>52</v>
      </c>
      <c r="B144" t="s">
        <v>16</v>
      </c>
      <c r="C144" t="s">
        <v>17</v>
      </c>
      <c r="D144" t="s">
        <v>139</v>
      </c>
      <c r="E144" t="s">
        <v>140</v>
      </c>
      <c r="G144" t="s">
        <v>20</v>
      </c>
      <c r="H144" t="s">
        <v>21</v>
      </c>
      <c r="I144" t="s">
        <v>22</v>
      </c>
      <c r="J144">
        <v>0.3</v>
      </c>
      <c r="L144">
        <v>0.3</v>
      </c>
      <c r="M144" t="s">
        <v>23</v>
      </c>
    </row>
    <row r="145" spans="1:15" ht="61.8" thickTop="1" x14ac:dyDescent="0.3">
      <c r="A145" s="2"/>
      <c r="B145" s="2" t="s">
        <v>141</v>
      </c>
      <c r="C145" s="2"/>
      <c r="D145" s="2" t="s">
        <v>142</v>
      </c>
      <c r="E145" s="2" t="s">
        <v>143</v>
      </c>
      <c r="F145" s="2"/>
      <c r="G145" s="2" t="s">
        <v>144</v>
      </c>
      <c r="H145" s="2" t="s">
        <v>145</v>
      </c>
      <c r="I145" s="2" t="s">
        <v>146</v>
      </c>
      <c r="J145" s="2">
        <v>648</v>
      </c>
      <c r="K145" s="2"/>
      <c r="L145" s="2"/>
      <c r="M145" s="2"/>
      <c r="N145" s="2"/>
      <c r="O145" s="2"/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BDB32-4379-4642-8961-1F05A20F42B2}">
  <dimension ref="A1:W83"/>
  <sheetViews>
    <sheetView topLeftCell="Q2" workbookViewId="0">
      <selection activeCell="Q2" sqref="Q2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  <col min="22" max="22" width="10.5546875" customWidth="1"/>
  </cols>
  <sheetData>
    <row r="1" spans="1:23" ht="25.2" customHeight="1" x14ac:dyDescent="0.5">
      <c r="A1" s="49" t="s">
        <v>427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23" ht="15" thickBot="1" x14ac:dyDescent="0.35">
      <c r="R2" s="50" t="s">
        <v>418</v>
      </c>
      <c r="S2" s="50"/>
      <c r="T2" s="50"/>
      <c r="U2" s="50"/>
      <c r="V2" s="52"/>
    </row>
    <row r="3" spans="1:23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20" t="str">
        <f>B4</f>
        <v>Churchill Appointed Counsel Program Administrator</v>
      </c>
      <c r="R3" s="3" t="s">
        <v>21</v>
      </c>
      <c r="S3" s="3" t="s">
        <v>152</v>
      </c>
      <c r="T3" s="3" t="s">
        <v>414</v>
      </c>
      <c r="U3" s="3" t="s">
        <v>417</v>
      </c>
      <c r="V3" s="3" t="s">
        <v>201</v>
      </c>
      <c r="W3" s="14" t="s">
        <v>421</v>
      </c>
    </row>
    <row r="4" spans="1:23" x14ac:dyDescent="0.3">
      <c r="A4" t="s">
        <v>65</v>
      </c>
      <c r="B4" t="s">
        <v>147</v>
      </c>
      <c r="C4" t="s">
        <v>17</v>
      </c>
      <c r="D4" t="s">
        <v>148</v>
      </c>
      <c r="E4" t="s">
        <v>149</v>
      </c>
      <c r="G4" t="s">
        <v>150</v>
      </c>
      <c r="H4" t="s">
        <v>21</v>
      </c>
      <c r="I4" t="s">
        <v>22</v>
      </c>
      <c r="J4">
        <v>4.8</v>
      </c>
      <c r="L4">
        <v>36.9</v>
      </c>
      <c r="M4" t="s">
        <v>23</v>
      </c>
      <c r="Q4" s="4" t="s">
        <v>226</v>
      </c>
      <c r="R4" s="5">
        <f>SUMIFS($J$4:$J$82,$E$4:$E$82,$Q4,$H$4:$H$82,R$3)</f>
        <v>0</v>
      </c>
      <c r="S4" s="5">
        <f t="shared" ref="S4:V4" si="0">SUMIFS($J$4:$J$82,$E$4:$E$82,$Q4,$H$4:$H$82,S$3)</f>
        <v>0</v>
      </c>
      <c r="T4" s="5">
        <f t="shared" si="0"/>
        <v>0</v>
      </c>
      <c r="U4" s="5">
        <f t="shared" si="0"/>
        <v>0</v>
      </c>
      <c r="V4" s="5">
        <f t="shared" si="0"/>
        <v>0</v>
      </c>
      <c r="W4" s="24">
        <f>SUM(R4:V4)</f>
        <v>0</v>
      </c>
    </row>
    <row r="5" spans="1:23" x14ac:dyDescent="0.3">
      <c r="A5" t="s">
        <v>151</v>
      </c>
      <c r="B5" t="s">
        <v>147</v>
      </c>
      <c r="C5" t="s">
        <v>17</v>
      </c>
      <c r="D5" t="s">
        <v>148</v>
      </c>
      <c r="E5" t="s">
        <v>149</v>
      </c>
      <c r="G5" t="s">
        <v>150</v>
      </c>
      <c r="H5" t="s">
        <v>152</v>
      </c>
      <c r="I5" t="s">
        <v>22</v>
      </c>
      <c r="J5">
        <v>4</v>
      </c>
      <c r="L5">
        <v>36.9</v>
      </c>
      <c r="M5" t="s">
        <v>23</v>
      </c>
      <c r="Q5" s="6" t="s">
        <v>149</v>
      </c>
      <c r="R5" s="7">
        <f t="shared" ref="R5:V11" si="1">SUMIFS($J$4:$J$82,$E$4:$E$82,$Q5,$H$4:$H$82,R$3)</f>
        <v>33.5</v>
      </c>
      <c r="S5" s="7">
        <f t="shared" si="1"/>
        <v>4</v>
      </c>
      <c r="T5" s="7">
        <f t="shared" si="1"/>
        <v>0</v>
      </c>
      <c r="U5" s="7">
        <f t="shared" si="1"/>
        <v>0</v>
      </c>
      <c r="V5" s="7">
        <f t="shared" si="1"/>
        <v>0</v>
      </c>
      <c r="W5" s="24">
        <f t="shared" ref="W5:W11" si="2">SUM(R5:V5)</f>
        <v>37.5</v>
      </c>
    </row>
    <row r="6" spans="1:23" x14ac:dyDescent="0.3">
      <c r="A6" t="s">
        <v>153</v>
      </c>
      <c r="B6" t="s">
        <v>147</v>
      </c>
      <c r="C6" t="s">
        <v>17</v>
      </c>
      <c r="D6" t="s">
        <v>154</v>
      </c>
      <c r="E6" t="s">
        <v>149</v>
      </c>
      <c r="G6" t="s">
        <v>150</v>
      </c>
      <c r="H6" t="s">
        <v>21</v>
      </c>
      <c r="I6" t="s">
        <v>22</v>
      </c>
      <c r="J6">
        <v>4</v>
      </c>
      <c r="L6">
        <v>12.8</v>
      </c>
      <c r="M6" t="s">
        <v>23</v>
      </c>
      <c r="Q6" s="6" t="s">
        <v>19</v>
      </c>
      <c r="R6" s="7">
        <f t="shared" si="1"/>
        <v>114.39999999999998</v>
      </c>
      <c r="S6" s="7">
        <f t="shared" si="1"/>
        <v>0</v>
      </c>
      <c r="T6" s="7">
        <f t="shared" si="1"/>
        <v>0</v>
      </c>
      <c r="U6" s="7">
        <f t="shared" si="1"/>
        <v>0</v>
      </c>
      <c r="V6" s="7">
        <f t="shared" si="1"/>
        <v>0</v>
      </c>
      <c r="W6" s="24">
        <f t="shared" si="2"/>
        <v>114.39999999999998</v>
      </c>
    </row>
    <row r="7" spans="1:23" x14ac:dyDescent="0.3">
      <c r="A7" t="s">
        <v>155</v>
      </c>
      <c r="B7" t="s">
        <v>147</v>
      </c>
      <c r="C7" t="s">
        <v>17</v>
      </c>
      <c r="D7" t="s">
        <v>154</v>
      </c>
      <c r="E7" t="s">
        <v>149</v>
      </c>
      <c r="G7" t="s">
        <v>150</v>
      </c>
      <c r="H7" t="s">
        <v>21</v>
      </c>
      <c r="I7" t="s">
        <v>22</v>
      </c>
      <c r="J7">
        <v>0</v>
      </c>
      <c r="L7">
        <v>12.8</v>
      </c>
      <c r="M7" t="s">
        <v>23</v>
      </c>
      <c r="Q7" s="6" t="s">
        <v>119</v>
      </c>
      <c r="R7" s="7">
        <f t="shared" si="1"/>
        <v>12</v>
      </c>
      <c r="S7" s="7">
        <f t="shared" si="1"/>
        <v>0</v>
      </c>
      <c r="T7" s="7">
        <f t="shared" si="1"/>
        <v>0</v>
      </c>
      <c r="U7" s="7">
        <f t="shared" si="1"/>
        <v>0</v>
      </c>
      <c r="V7" s="7">
        <f t="shared" si="1"/>
        <v>0</v>
      </c>
      <c r="W7" s="24">
        <f t="shared" si="2"/>
        <v>12</v>
      </c>
    </row>
    <row r="8" spans="1:23" x14ac:dyDescent="0.3">
      <c r="A8" t="s">
        <v>153</v>
      </c>
      <c r="B8" t="s">
        <v>147</v>
      </c>
      <c r="C8" t="s">
        <v>17</v>
      </c>
      <c r="D8" t="s">
        <v>156</v>
      </c>
      <c r="E8" t="s">
        <v>149</v>
      </c>
      <c r="G8" t="s">
        <v>150</v>
      </c>
      <c r="H8" t="s">
        <v>21</v>
      </c>
      <c r="I8" t="s">
        <v>22</v>
      </c>
      <c r="J8">
        <v>0</v>
      </c>
      <c r="L8">
        <v>12.4</v>
      </c>
      <c r="M8" t="s">
        <v>23</v>
      </c>
      <c r="Q8" s="6" t="s">
        <v>131</v>
      </c>
      <c r="R8" s="7">
        <f t="shared" si="1"/>
        <v>31</v>
      </c>
      <c r="S8" s="7">
        <f t="shared" si="1"/>
        <v>0</v>
      </c>
      <c r="T8" s="7">
        <f t="shared" si="1"/>
        <v>0</v>
      </c>
      <c r="U8" s="7">
        <f t="shared" si="1"/>
        <v>0</v>
      </c>
      <c r="V8" s="7">
        <f t="shared" si="1"/>
        <v>4</v>
      </c>
      <c r="W8" s="24">
        <f t="shared" si="2"/>
        <v>35</v>
      </c>
    </row>
    <row r="9" spans="1:23" x14ac:dyDescent="0.3">
      <c r="A9" t="s">
        <v>155</v>
      </c>
      <c r="B9" t="s">
        <v>147</v>
      </c>
      <c r="C9" t="s">
        <v>17</v>
      </c>
      <c r="D9" t="s">
        <v>156</v>
      </c>
      <c r="E9" t="s">
        <v>149</v>
      </c>
      <c r="G9" t="s">
        <v>150</v>
      </c>
      <c r="H9" t="s">
        <v>21</v>
      </c>
      <c r="I9" t="s">
        <v>22</v>
      </c>
      <c r="J9">
        <v>3.7</v>
      </c>
      <c r="L9">
        <v>12.4</v>
      </c>
      <c r="M9" t="s">
        <v>23</v>
      </c>
      <c r="Q9" s="6" t="s">
        <v>140</v>
      </c>
      <c r="R9" s="7">
        <f t="shared" si="1"/>
        <v>11.7</v>
      </c>
      <c r="S9" s="7">
        <f t="shared" si="1"/>
        <v>0</v>
      </c>
      <c r="T9" s="7">
        <f t="shared" si="1"/>
        <v>0</v>
      </c>
      <c r="U9" s="7">
        <f t="shared" si="1"/>
        <v>0</v>
      </c>
      <c r="V9" s="7">
        <f t="shared" si="1"/>
        <v>0</v>
      </c>
      <c r="W9" s="24">
        <f t="shared" si="2"/>
        <v>11.7</v>
      </c>
    </row>
    <row r="10" spans="1:23" x14ac:dyDescent="0.3">
      <c r="A10" t="s">
        <v>111</v>
      </c>
      <c r="B10" t="s">
        <v>147</v>
      </c>
      <c r="C10" t="s">
        <v>17</v>
      </c>
      <c r="D10" t="s">
        <v>157</v>
      </c>
      <c r="E10" t="s">
        <v>149</v>
      </c>
      <c r="G10" t="s">
        <v>150</v>
      </c>
      <c r="H10" t="s">
        <v>21</v>
      </c>
      <c r="I10" t="s">
        <v>22</v>
      </c>
      <c r="J10">
        <v>3.8</v>
      </c>
      <c r="L10">
        <v>7.3</v>
      </c>
      <c r="M10" t="s">
        <v>23</v>
      </c>
      <c r="Q10" s="6" t="s">
        <v>415</v>
      </c>
      <c r="R10" s="7">
        <f t="shared" si="1"/>
        <v>0</v>
      </c>
      <c r="S10" s="7">
        <f t="shared" si="1"/>
        <v>0</v>
      </c>
      <c r="T10" s="7">
        <f t="shared" si="1"/>
        <v>0</v>
      </c>
      <c r="U10" s="7">
        <f t="shared" si="1"/>
        <v>0</v>
      </c>
      <c r="V10" s="7">
        <f t="shared" si="1"/>
        <v>0</v>
      </c>
      <c r="W10" s="24">
        <f t="shared" si="2"/>
        <v>0</v>
      </c>
    </row>
    <row r="11" spans="1:23" ht="15" thickBot="1" x14ac:dyDescent="0.35">
      <c r="A11" t="s">
        <v>158</v>
      </c>
      <c r="B11" t="s">
        <v>147</v>
      </c>
      <c r="C11" t="s">
        <v>17</v>
      </c>
      <c r="D11" t="s">
        <v>159</v>
      </c>
      <c r="E11" t="s">
        <v>149</v>
      </c>
      <c r="G11" t="s">
        <v>150</v>
      </c>
      <c r="H11" t="s">
        <v>21</v>
      </c>
      <c r="I11" t="s">
        <v>22</v>
      </c>
      <c r="J11">
        <v>3.7</v>
      </c>
      <c r="L11">
        <v>7.5</v>
      </c>
      <c r="M11" t="s">
        <v>23</v>
      </c>
      <c r="Q11" s="8" t="s">
        <v>416</v>
      </c>
      <c r="R11" s="9">
        <f t="shared" si="1"/>
        <v>0</v>
      </c>
      <c r="S11" s="9">
        <f t="shared" si="1"/>
        <v>0</v>
      </c>
      <c r="T11" s="9">
        <f t="shared" si="1"/>
        <v>0</v>
      </c>
      <c r="U11" s="9">
        <f t="shared" si="1"/>
        <v>0</v>
      </c>
      <c r="V11" s="9">
        <f t="shared" si="1"/>
        <v>0</v>
      </c>
      <c r="W11" s="24">
        <f t="shared" si="2"/>
        <v>0</v>
      </c>
    </row>
    <row r="12" spans="1:23" x14ac:dyDescent="0.3">
      <c r="A12" t="s">
        <v>160</v>
      </c>
      <c r="B12" t="s">
        <v>147</v>
      </c>
      <c r="C12" t="s">
        <v>17</v>
      </c>
      <c r="D12" t="s">
        <v>159</v>
      </c>
      <c r="E12" t="s">
        <v>149</v>
      </c>
      <c r="G12" t="s">
        <v>150</v>
      </c>
      <c r="H12" t="s">
        <v>21</v>
      </c>
      <c r="I12" t="s">
        <v>22</v>
      </c>
      <c r="J12">
        <v>3.8</v>
      </c>
      <c r="L12">
        <v>7.5</v>
      </c>
      <c r="M12" t="s">
        <v>23</v>
      </c>
      <c r="Q12" s="15" t="s">
        <v>422</v>
      </c>
      <c r="R12" s="19">
        <f>SUM(R4:R11)</f>
        <v>202.59999999999997</v>
      </c>
      <c r="S12" s="19">
        <f t="shared" ref="S12:V12" si="3">SUM(S4:S11)</f>
        <v>4</v>
      </c>
      <c r="T12" s="19">
        <f t="shared" si="3"/>
        <v>0</v>
      </c>
      <c r="U12" s="19">
        <f t="shared" si="3"/>
        <v>0</v>
      </c>
      <c r="V12" s="19">
        <f t="shared" si="3"/>
        <v>4</v>
      </c>
      <c r="W12" s="44">
        <f>SUM(R4:V11)</f>
        <v>210.59999999999997</v>
      </c>
    </row>
    <row r="13" spans="1:23" x14ac:dyDescent="0.3">
      <c r="A13" t="s">
        <v>55</v>
      </c>
      <c r="B13" t="s">
        <v>147</v>
      </c>
      <c r="C13" t="s">
        <v>17</v>
      </c>
      <c r="D13" t="s">
        <v>161</v>
      </c>
      <c r="E13" t="s">
        <v>149</v>
      </c>
      <c r="G13" t="s">
        <v>150</v>
      </c>
      <c r="H13" t="s">
        <v>21</v>
      </c>
      <c r="I13" t="s">
        <v>22</v>
      </c>
      <c r="J13">
        <v>4</v>
      </c>
      <c r="L13">
        <v>9.6999999999999993</v>
      </c>
      <c r="M13" t="s">
        <v>23</v>
      </c>
    </row>
    <row r="14" spans="1:23" ht="15" thickBot="1" x14ac:dyDescent="0.35">
      <c r="R14" s="50" t="s">
        <v>419</v>
      </c>
      <c r="S14" s="50"/>
      <c r="T14" s="50"/>
      <c r="U14" s="50"/>
      <c r="V14" s="52"/>
    </row>
    <row r="15" spans="1:23" ht="29.4" thickBot="1" x14ac:dyDescent="0.35">
      <c r="A15" t="s">
        <v>61</v>
      </c>
      <c r="B15" t="s">
        <v>147</v>
      </c>
      <c r="C15" t="s">
        <v>17</v>
      </c>
      <c r="D15" t="s">
        <v>161</v>
      </c>
      <c r="E15" t="s">
        <v>149</v>
      </c>
      <c r="G15" t="s">
        <v>150</v>
      </c>
      <c r="H15" t="s">
        <v>21</v>
      </c>
      <c r="I15" t="s">
        <v>22</v>
      </c>
      <c r="J15">
        <v>5.7</v>
      </c>
      <c r="L15">
        <v>9.6999999999999993</v>
      </c>
      <c r="M15" t="s">
        <v>23</v>
      </c>
      <c r="Q15" s="20" t="str">
        <f>B17</f>
        <v>Churchill Appointed Counsel Program Administrator</v>
      </c>
      <c r="R15" s="3" t="s">
        <v>21</v>
      </c>
      <c r="S15" s="3" t="s">
        <v>152</v>
      </c>
      <c r="T15" s="3" t="s">
        <v>414</v>
      </c>
      <c r="U15" s="3" t="s">
        <v>417</v>
      </c>
      <c r="V15" s="3" t="s">
        <v>201</v>
      </c>
      <c r="W15" s="14" t="s">
        <v>421</v>
      </c>
    </row>
    <row r="16" spans="1:23" x14ac:dyDescent="0.3">
      <c r="A16" t="s">
        <v>153</v>
      </c>
      <c r="B16" t="s">
        <v>147</v>
      </c>
      <c r="C16" t="s">
        <v>17</v>
      </c>
      <c r="D16" t="s">
        <v>162</v>
      </c>
      <c r="E16" t="s">
        <v>19</v>
      </c>
      <c r="G16" t="s">
        <v>150</v>
      </c>
      <c r="H16" t="s">
        <v>21</v>
      </c>
      <c r="I16" t="s">
        <v>22</v>
      </c>
      <c r="J16">
        <v>4</v>
      </c>
      <c r="L16">
        <v>27.1</v>
      </c>
      <c r="M16" t="s">
        <v>23</v>
      </c>
      <c r="Q16" s="34" t="s">
        <v>106</v>
      </c>
      <c r="R16" s="26">
        <f t="shared" ref="R16:V17" si="4">SUMIFS($J$4:$J$5273,$E$4:$E$5273,$Q16,$H$4:$H$5273,R$3)</f>
        <v>0</v>
      </c>
      <c r="S16" s="27">
        <f t="shared" si="4"/>
        <v>0</v>
      </c>
      <c r="T16" s="27">
        <f t="shared" si="4"/>
        <v>0</v>
      </c>
      <c r="U16" s="27">
        <f t="shared" si="4"/>
        <v>0</v>
      </c>
      <c r="V16" s="35">
        <f t="shared" si="4"/>
        <v>0</v>
      </c>
      <c r="W16" s="24">
        <f t="shared" ref="W16:W17" si="5">SUM(R16:V16)</f>
        <v>0</v>
      </c>
    </row>
    <row r="17" spans="1:23" ht="15" thickBot="1" x14ac:dyDescent="0.35">
      <c r="A17" t="s">
        <v>153</v>
      </c>
      <c r="B17" t="s">
        <v>147</v>
      </c>
      <c r="C17" t="s">
        <v>17</v>
      </c>
      <c r="D17" t="s">
        <v>163</v>
      </c>
      <c r="E17" t="s">
        <v>19</v>
      </c>
      <c r="G17" t="s">
        <v>150</v>
      </c>
      <c r="H17" t="s">
        <v>21</v>
      </c>
      <c r="I17" t="s">
        <v>22</v>
      </c>
      <c r="J17">
        <v>0</v>
      </c>
      <c r="L17">
        <v>7.6</v>
      </c>
      <c r="M17" t="s">
        <v>23</v>
      </c>
      <c r="P17" s="6"/>
      <c r="Q17" s="29" t="s">
        <v>420</v>
      </c>
      <c r="R17" s="30">
        <v>200</v>
      </c>
      <c r="S17" s="31">
        <f t="shared" si="4"/>
        <v>0</v>
      </c>
      <c r="T17" s="31">
        <f t="shared" si="4"/>
        <v>0</v>
      </c>
      <c r="U17" s="31">
        <f t="shared" si="4"/>
        <v>0</v>
      </c>
      <c r="V17" s="36">
        <f t="shared" si="4"/>
        <v>0</v>
      </c>
      <c r="W17" s="24">
        <f t="shared" si="5"/>
        <v>200</v>
      </c>
    </row>
    <row r="18" spans="1:23" x14ac:dyDescent="0.3">
      <c r="A18" t="s">
        <v>155</v>
      </c>
      <c r="B18" t="s">
        <v>147</v>
      </c>
      <c r="C18" t="s">
        <v>17</v>
      </c>
      <c r="D18" t="s">
        <v>163</v>
      </c>
      <c r="E18" t="s">
        <v>19</v>
      </c>
      <c r="G18" t="s">
        <v>150</v>
      </c>
      <c r="H18" t="s">
        <v>21</v>
      </c>
      <c r="I18" t="s">
        <v>22</v>
      </c>
      <c r="J18">
        <v>0</v>
      </c>
      <c r="L18">
        <v>7.6</v>
      </c>
      <c r="M18" t="s">
        <v>23</v>
      </c>
      <c r="Q18" s="15" t="s">
        <v>422</v>
      </c>
      <c r="R18">
        <f>SUM(R16:R17)</f>
        <v>200</v>
      </c>
      <c r="S18">
        <f t="shared" ref="S18:V18" si="6">SUM(S16:S17)</f>
        <v>0</v>
      </c>
      <c r="T18">
        <f t="shared" si="6"/>
        <v>0</v>
      </c>
      <c r="U18">
        <f t="shared" si="6"/>
        <v>0</v>
      </c>
      <c r="V18">
        <f t="shared" si="6"/>
        <v>0</v>
      </c>
      <c r="W18" s="45">
        <f>SUM(R16:V17)</f>
        <v>200</v>
      </c>
    </row>
    <row r="19" spans="1:23" x14ac:dyDescent="0.3">
      <c r="A19" t="s">
        <v>15</v>
      </c>
      <c r="B19" t="s">
        <v>147</v>
      </c>
      <c r="C19" t="s">
        <v>17</v>
      </c>
      <c r="D19" t="s">
        <v>164</v>
      </c>
      <c r="E19" t="s">
        <v>19</v>
      </c>
      <c r="G19" t="s">
        <v>150</v>
      </c>
      <c r="H19" t="s">
        <v>21</v>
      </c>
      <c r="I19" t="s">
        <v>22</v>
      </c>
      <c r="J19">
        <v>4.5</v>
      </c>
      <c r="L19">
        <v>50.4</v>
      </c>
      <c r="M19" t="s">
        <v>23</v>
      </c>
      <c r="Q19" t="s">
        <v>428</v>
      </c>
    </row>
    <row r="20" spans="1:23" x14ac:dyDescent="0.3">
      <c r="A20" t="s">
        <v>89</v>
      </c>
      <c r="B20" t="s">
        <v>147</v>
      </c>
      <c r="C20" t="s">
        <v>17</v>
      </c>
      <c r="D20" t="s">
        <v>165</v>
      </c>
      <c r="E20" t="s">
        <v>19</v>
      </c>
      <c r="G20" t="s">
        <v>150</v>
      </c>
      <c r="H20" t="s">
        <v>21</v>
      </c>
      <c r="I20" t="s">
        <v>22</v>
      </c>
      <c r="J20">
        <v>4</v>
      </c>
      <c r="L20">
        <v>7</v>
      </c>
      <c r="M20" t="s">
        <v>23</v>
      </c>
    </row>
    <row r="21" spans="1:23" x14ac:dyDescent="0.3">
      <c r="A21" t="s">
        <v>59</v>
      </c>
      <c r="B21" t="s">
        <v>147</v>
      </c>
      <c r="C21" t="s">
        <v>17</v>
      </c>
      <c r="D21" t="s">
        <v>165</v>
      </c>
      <c r="E21" t="s">
        <v>19</v>
      </c>
      <c r="G21" t="s">
        <v>150</v>
      </c>
      <c r="H21" t="s">
        <v>21</v>
      </c>
      <c r="I21" t="s">
        <v>22</v>
      </c>
      <c r="J21">
        <v>3</v>
      </c>
      <c r="L21">
        <v>7</v>
      </c>
      <c r="M21" t="s">
        <v>23</v>
      </c>
    </row>
    <row r="22" spans="1:23" x14ac:dyDescent="0.3">
      <c r="A22" t="s">
        <v>24</v>
      </c>
      <c r="B22" t="s">
        <v>147</v>
      </c>
      <c r="C22" t="s">
        <v>17</v>
      </c>
      <c r="D22" t="s">
        <v>166</v>
      </c>
      <c r="E22" t="s">
        <v>19</v>
      </c>
      <c r="G22" t="s">
        <v>150</v>
      </c>
      <c r="H22" t="s">
        <v>21</v>
      </c>
      <c r="I22" t="s">
        <v>22</v>
      </c>
      <c r="J22">
        <v>3.8</v>
      </c>
      <c r="L22">
        <v>14.8</v>
      </c>
      <c r="M22" t="s">
        <v>23</v>
      </c>
    </row>
    <row r="23" spans="1:23" x14ac:dyDescent="0.3">
      <c r="A23" t="s">
        <v>55</v>
      </c>
      <c r="B23" t="s">
        <v>147</v>
      </c>
      <c r="C23" t="s">
        <v>17</v>
      </c>
      <c r="D23" t="s">
        <v>166</v>
      </c>
      <c r="E23" t="s">
        <v>19</v>
      </c>
      <c r="G23" t="s">
        <v>150</v>
      </c>
      <c r="H23" t="s">
        <v>21</v>
      </c>
      <c r="I23" t="s">
        <v>22</v>
      </c>
      <c r="J23">
        <v>3</v>
      </c>
      <c r="L23">
        <v>14.8</v>
      </c>
      <c r="M23" t="s">
        <v>23</v>
      </c>
    </row>
    <row r="24" spans="1:23" x14ac:dyDescent="0.3">
      <c r="A24" t="s">
        <v>158</v>
      </c>
      <c r="B24" t="s">
        <v>147</v>
      </c>
      <c r="C24" t="s">
        <v>17</v>
      </c>
      <c r="D24" t="s">
        <v>166</v>
      </c>
      <c r="E24" t="s">
        <v>19</v>
      </c>
      <c r="G24" t="s">
        <v>150</v>
      </c>
      <c r="H24" t="s">
        <v>21</v>
      </c>
      <c r="I24" t="s">
        <v>22</v>
      </c>
      <c r="J24">
        <v>4.5</v>
      </c>
      <c r="L24">
        <v>14.8</v>
      </c>
      <c r="M24" t="s">
        <v>23</v>
      </c>
    </row>
    <row r="25" spans="1:23" x14ac:dyDescent="0.3">
      <c r="A25" t="s">
        <v>167</v>
      </c>
      <c r="B25" t="s">
        <v>147</v>
      </c>
      <c r="C25" t="s">
        <v>17</v>
      </c>
      <c r="D25" t="s">
        <v>168</v>
      </c>
      <c r="E25" t="s">
        <v>19</v>
      </c>
      <c r="G25" t="s">
        <v>150</v>
      </c>
      <c r="H25" t="s">
        <v>21</v>
      </c>
      <c r="I25" t="s">
        <v>22</v>
      </c>
      <c r="J25">
        <v>5</v>
      </c>
      <c r="L25">
        <v>9.5</v>
      </c>
      <c r="M25" t="s">
        <v>23</v>
      </c>
    </row>
    <row r="26" spans="1:23" x14ac:dyDescent="0.3">
      <c r="A26" t="s">
        <v>15</v>
      </c>
      <c r="B26" t="s">
        <v>147</v>
      </c>
      <c r="C26" t="s">
        <v>17</v>
      </c>
      <c r="D26" t="s">
        <v>169</v>
      </c>
      <c r="E26" t="s">
        <v>19</v>
      </c>
      <c r="G26" t="s">
        <v>170</v>
      </c>
      <c r="H26" t="s">
        <v>21</v>
      </c>
      <c r="I26" t="s">
        <v>22</v>
      </c>
      <c r="J26">
        <v>4.0999999999999996</v>
      </c>
      <c r="L26">
        <v>4.0999999999999996</v>
      </c>
      <c r="M26" t="s">
        <v>23</v>
      </c>
    </row>
    <row r="27" spans="1:23" x14ac:dyDescent="0.3">
      <c r="A27" t="s">
        <v>171</v>
      </c>
      <c r="B27" t="s">
        <v>147</v>
      </c>
      <c r="C27" t="s">
        <v>17</v>
      </c>
      <c r="D27" t="s">
        <v>172</v>
      </c>
      <c r="E27" t="s">
        <v>19</v>
      </c>
      <c r="G27" t="s">
        <v>150</v>
      </c>
      <c r="H27" t="s">
        <v>21</v>
      </c>
      <c r="I27" t="s">
        <v>22</v>
      </c>
      <c r="J27">
        <v>4.4000000000000004</v>
      </c>
      <c r="L27">
        <v>20.3</v>
      </c>
      <c r="M27" t="s">
        <v>23</v>
      </c>
    </row>
    <row r="28" spans="1:23" x14ac:dyDescent="0.3">
      <c r="A28" t="s">
        <v>89</v>
      </c>
      <c r="B28" t="s">
        <v>147</v>
      </c>
      <c r="C28" t="s">
        <v>17</v>
      </c>
      <c r="D28" t="s">
        <v>172</v>
      </c>
      <c r="E28" t="s">
        <v>19</v>
      </c>
      <c r="G28" t="s">
        <v>150</v>
      </c>
      <c r="H28" t="s">
        <v>21</v>
      </c>
      <c r="I28" t="s">
        <v>22</v>
      </c>
      <c r="J28">
        <v>4.0999999999999996</v>
      </c>
      <c r="L28">
        <v>20.3</v>
      </c>
      <c r="M28" t="s">
        <v>23</v>
      </c>
    </row>
    <row r="29" spans="1:23" x14ac:dyDescent="0.3">
      <c r="A29" t="s">
        <v>173</v>
      </c>
      <c r="B29" t="s">
        <v>147</v>
      </c>
      <c r="C29" t="s">
        <v>17</v>
      </c>
      <c r="D29" t="s">
        <v>172</v>
      </c>
      <c r="E29" t="s">
        <v>19</v>
      </c>
      <c r="G29" t="s">
        <v>150</v>
      </c>
      <c r="H29" t="s">
        <v>21</v>
      </c>
      <c r="I29" t="s">
        <v>22</v>
      </c>
      <c r="J29">
        <v>5.8</v>
      </c>
      <c r="L29">
        <v>20.3</v>
      </c>
      <c r="M29" t="s">
        <v>23</v>
      </c>
    </row>
    <row r="30" spans="1:23" x14ac:dyDescent="0.3">
      <c r="A30" t="s">
        <v>46</v>
      </c>
      <c r="B30" t="s">
        <v>147</v>
      </c>
      <c r="C30" t="s">
        <v>17</v>
      </c>
      <c r="D30" t="s">
        <v>174</v>
      </c>
      <c r="E30" t="s">
        <v>19</v>
      </c>
      <c r="G30" t="s">
        <v>150</v>
      </c>
      <c r="H30" t="s">
        <v>21</v>
      </c>
      <c r="I30" t="s">
        <v>22</v>
      </c>
      <c r="J30">
        <v>4.0999999999999996</v>
      </c>
      <c r="L30">
        <v>16.8</v>
      </c>
      <c r="M30" t="s">
        <v>23</v>
      </c>
    </row>
    <row r="31" spans="1:23" x14ac:dyDescent="0.3">
      <c r="A31" t="s">
        <v>175</v>
      </c>
      <c r="B31" t="s">
        <v>147</v>
      </c>
      <c r="C31" t="s">
        <v>17</v>
      </c>
      <c r="D31" t="s">
        <v>174</v>
      </c>
      <c r="E31" t="s">
        <v>19</v>
      </c>
      <c r="G31" t="s">
        <v>150</v>
      </c>
      <c r="H31" t="s">
        <v>21</v>
      </c>
      <c r="I31" t="s">
        <v>22</v>
      </c>
      <c r="J31">
        <v>6</v>
      </c>
      <c r="L31">
        <v>16.8</v>
      </c>
      <c r="M31" t="s">
        <v>23</v>
      </c>
    </row>
    <row r="32" spans="1:23" x14ac:dyDescent="0.3">
      <c r="A32" t="s">
        <v>69</v>
      </c>
      <c r="B32" t="s">
        <v>147</v>
      </c>
      <c r="C32" t="s">
        <v>17</v>
      </c>
      <c r="D32" t="s">
        <v>176</v>
      </c>
      <c r="E32" t="s">
        <v>19</v>
      </c>
      <c r="G32" t="s">
        <v>150</v>
      </c>
      <c r="H32" t="s">
        <v>21</v>
      </c>
      <c r="I32" t="s">
        <v>22</v>
      </c>
      <c r="J32">
        <v>5.3</v>
      </c>
      <c r="L32">
        <v>11.6</v>
      </c>
      <c r="M32" t="s">
        <v>23</v>
      </c>
    </row>
    <row r="33" spans="1:15" x14ac:dyDescent="0.3">
      <c r="A33" t="s">
        <v>55</v>
      </c>
      <c r="B33" t="s">
        <v>147</v>
      </c>
      <c r="C33" t="s">
        <v>17</v>
      </c>
      <c r="D33" t="s">
        <v>177</v>
      </c>
      <c r="E33" t="s">
        <v>19</v>
      </c>
      <c r="G33" t="s">
        <v>150</v>
      </c>
      <c r="H33" t="s">
        <v>21</v>
      </c>
      <c r="I33" t="s">
        <v>22</v>
      </c>
      <c r="J33">
        <v>3.5</v>
      </c>
      <c r="L33">
        <v>11.4</v>
      </c>
      <c r="M33" t="s">
        <v>23</v>
      </c>
    </row>
    <row r="34" spans="1:15" x14ac:dyDescent="0.3">
      <c r="A34" t="s">
        <v>61</v>
      </c>
      <c r="B34" t="s">
        <v>147</v>
      </c>
      <c r="C34" t="s">
        <v>17</v>
      </c>
      <c r="D34" t="s">
        <v>177</v>
      </c>
      <c r="E34" t="s">
        <v>19</v>
      </c>
      <c r="G34" t="s">
        <v>150</v>
      </c>
      <c r="H34" t="s">
        <v>21</v>
      </c>
      <c r="I34" t="s">
        <v>22</v>
      </c>
      <c r="J34">
        <v>4.8</v>
      </c>
      <c r="L34">
        <v>11.4</v>
      </c>
      <c r="M34" t="s">
        <v>23</v>
      </c>
    </row>
    <row r="35" spans="1:15" x14ac:dyDescent="0.3">
      <c r="A35" t="s">
        <v>111</v>
      </c>
      <c r="B35" t="s">
        <v>147</v>
      </c>
      <c r="C35" t="s">
        <v>17</v>
      </c>
      <c r="D35" t="s">
        <v>178</v>
      </c>
      <c r="E35" t="s">
        <v>19</v>
      </c>
      <c r="G35" t="s">
        <v>150</v>
      </c>
      <c r="H35" t="s">
        <v>21</v>
      </c>
      <c r="I35" t="s">
        <v>22</v>
      </c>
      <c r="J35">
        <v>1</v>
      </c>
      <c r="L35">
        <v>11.7</v>
      </c>
      <c r="M35" t="s">
        <v>23</v>
      </c>
    </row>
    <row r="36" spans="1:15" x14ac:dyDescent="0.3">
      <c r="A36" t="s">
        <v>173</v>
      </c>
      <c r="B36" t="s">
        <v>147</v>
      </c>
      <c r="C36" t="s">
        <v>17</v>
      </c>
      <c r="D36" t="s">
        <v>178</v>
      </c>
      <c r="E36" t="s">
        <v>19</v>
      </c>
      <c r="G36" t="s">
        <v>150</v>
      </c>
      <c r="H36" t="s">
        <v>21</v>
      </c>
      <c r="I36" t="s">
        <v>22</v>
      </c>
      <c r="J36">
        <v>5.5</v>
      </c>
      <c r="L36">
        <v>11.7</v>
      </c>
      <c r="M36" t="s">
        <v>23</v>
      </c>
    </row>
    <row r="37" spans="1:15" x14ac:dyDescent="0.3">
      <c r="A37" t="s">
        <v>158</v>
      </c>
      <c r="B37" t="s">
        <v>147</v>
      </c>
      <c r="C37" t="s">
        <v>17</v>
      </c>
      <c r="D37" t="s">
        <v>179</v>
      </c>
      <c r="E37" t="s">
        <v>19</v>
      </c>
      <c r="G37" t="s">
        <v>150</v>
      </c>
      <c r="H37" t="s">
        <v>21</v>
      </c>
      <c r="I37" t="s">
        <v>22</v>
      </c>
      <c r="J37">
        <v>4.3</v>
      </c>
      <c r="L37">
        <v>12.5</v>
      </c>
      <c r="M37" t="s">
        <v>23</v>
      </c>
    </row>
    <row r="38" spans="1:15" x14ac:dyDescent="0.3">
      <c r="A38" t="s">
        <v>55</v>
      </c>
      <c r="B38" t="s">
        <v>147</v>
      </c>
      <c r="C38" t="s">
        <v>17</v>
      </c>
      <c r="D38" t="s">
        <v>179</v>
      </c>
      <c r="E38" t="s">
        <v>19</v>
      </c>
      <c r="G38" t="s">
        <v>150</v>
      </c>
      <c r="H38" t="s">
        <v>21</v>
      </c>
      <c r="I38" t="s">
        <v>22</v>
      </c>
      <c r="J38">
        <v>3.7</v>
      </c>
      <c r="L38">
        <v>12.5</v>
      </c>
      <c r="M38" t="s">
        <v>23</v>
      </c>
    </row>
    <row r="39" spans="1:15" x14ac:dyDescent="0.3">
      <c r="A39" t="s">
        <v>180</v>
      </c>
      <c r="B39" t="s">
        <v>147</v>
      </c>
      <c r="C39" t="s">
        <v>17</v>
      </c>
      <c r="D39" t="s">
        <v>179</v>
      </c>
      <c r="E39" t="s">
        <v>19</v>
      </c>
      <c r="G39" t="s">
        <v>150</v>
      </c>
      <c r="H39" t="s">
        <v>21</v>
      </c>
      <c r="I39" t="s">
        <v>22</v>
      </c>
      <c r="J39">
        <v>4.5</v>
      </c>
      <c r="L39">
        <v>12.5</v>
      </c>
      <c r="M39" t="s">
        <v>23</v>
      </c>
    </row>
    <row r="40" spans="1:15" x14ac:dyDescent="0.3">
      <c r="A40" t="s">
        <v>158</v>
      </c>
      <c r="B40" t="s">
        <v>147</v>
      </c>
      <c r="C40" t="s">
        <v>17</v>
      </c>
      <c r="D40" t="s">
        <v>181</v>
      </c>
      <c r="E40" t="s">
        <v>19</v>
      </c>
      <c r="G40" t="s">
        <v>150</v>
      </c>
      <c r="H40" t="s">
        <v>21</v>
      </c>
      <c r="I40" t="s">
        <v>22</v>
      </c>
      <c r="J40">
        <v>0</v>
      </c>
      <c r="L40">
        <v>3.1</v>
      </c>
      <c r="M40" t="s">
        <v>23</v>
      </c>
    </row>
    <row r="41" spans="1:15" x14ac:dyDescent="0.3">
      <c r="A41" t="s">
        <v>182</v>
      </c>
      <c r="B41" t="s">
        <v>147</v>
      </c>
      <c r="C41" t="s">
        <v>17</v>
      </c>
      <c r="D41" t="s">
        <v>181</v>
      </c>
      <c r="E41" t="s">
        <v>19</v>
      </c>
      <c r="G41" t="s">
        <v>150</v>
      </c>
      <c r="H41" t="s">
        <v>21</v>
      </c>
      <c r="I41" t="s">
        <v>22</v>
      </c>
      <c r="J41">
        <v>3.1</v>
      </c>
      <c r="L41">
        <v>3.1</v>
      </c>
      <c r="M41" t="s">
        <v>23</v>
      </c>
    </row>
    <row r="42" spans="1:15" x14ac:dyDescent="0.3">
      <c r="A42" t="s">
        <v>55</v>
      </c>
      <c r="B42" t="s">
        <v>147</v>
      </c>
      <c r="C42" t="s">
        <v>17</v>
      </c>
      <c r="D42" t="s">
        <v>181</v>
      </c>
      <c r="E42" t="s">
        <v>19</v>
      </c>
      <c r="G42" t="s">
        <v>150</v>
      </c>
      <c r="H42" t="s">
        <v>21</v>
      </c>
      <c r="I42" t="s">
        <v>22</v>
      </c>
      <c r="J42">
        <v>0</v>
      </c>
      <c r="L42">
        <v>3.1</v>
      </c>
      <c r="M42" t="s">
        <v>23</v>
      </c>
    </row>
    <row r="43" spans="1:15" x14ac:dyDescent="0.3">
      <c r="A43" t="s">
        <v>61</v>
      </c>
      <c r="B43" t="s">
        <v>147</v>
      </c>
      <c r="C43" t="s">
        <v>17</v>
      </c>
      <c r="D43" t="s">
        <v>183</v>
      </c>
      <c r="E43" t="s">
        <v>19</v>
      </c>
      <c r="G43" t="s">
        <v>150</v>
      </c>
      <c r="H43" t="s">
        <v>21</v>
      </c>
      <c r="I43" t="s">
        <v>22</v>
      </c>
      <c r="J43">
        <v>6.1</v>
      </c>
      <c r="L43">
        <v>11.6</v>
      </c>
      <c r="M43" t="s">
        <v>23</v>
      </c>
    </row>
    <row r="44" spans="1:15" x14ac:dyDescent="0.3">
      <c r="A44" t="s">
        <v>65</v>
      </c>
      <c r="B44" t="s">
        <v>147</v>
      </c>
      <c r="C44" t="s">
        <v>17</v>
      </c>
      <c r="D44" t="s">
        <v>183</v>
      </c>
      <c r="E44" t="s">
        <v>19</v>
      </c>
      <c r="G44" t="s">
        <v>150</v>
      </c>
      <c r="H44" t="s">
        <v>21</v>
      </c>
      <c r="I44" t="s">
        <v>22</v>
      </c>
      <c r="J44">
        <v>5.5</v>
      </c>
      <c r="L44">
        <v>11.6</v>
      </c>
      <c r="M44" t="s">
        <v>23</v>
      </c>
    </row>
    <row r="45" spans="1:15" x14ac:dyDescent="0.3">
      <c r="A45" t="s">
        <v>61</v>
      </c>
      <c r="B45" t="s">
        <v>147</v>
      </c>
      <c r="C45" t="s">
        <v>17</v>
      </c>
      <c r="D45" t="s">
        <v>184</v>
      </c>
      <c r="E45" t="s">
        <v>19</v>
      </c>
      <c r="G45" t="s">
        <v>150</v>
      </c>
      <c r="H45" t="s">
        <v>21</v>
      </c>
      <c r="I45" t="s">
        <v>22</v>
      </c>
      <c r="J45">
        <v>6.8</v>
      </c>
      <c r="L45">
        <v>6.8</v>
      </c>
      <c r="M45" t="s">
        <v>23</v>
      </c>
    </row>
    <row r="46" spans="1:15" x14ac:dyDescent="0.3">
      <c r="A46" t="s">
        <v>155</v>
      </c>
      <c r="B46" t="s">
        <v>147</v>
      </c>
      <c r="C46" t="s">
        <v>17</v>
      </c>
      <c r="D46" t="s">
        <v>185</v>
      </c>
      <c r="E46" t="s">
        <v>119</v>
      </c>
      <c r="G46" t="s">
        <v>150</v>
      </c>
      <c r="H46" t="s">
        <v>21</v>
      </c>
      <c r="I46" t="s">
        <v>22</v>
      </c>
      <c r="J46">
        <v>0</v>
      </c>
      <c r="L46">
        <v>1.6</v>
      </c>
      <c r="M46" t="s">
        <v>23</v>
      </c>
    </row>
    <row r="47" spans="1:15" x14ac:dyDescent="0.3">
      <c r="A47" t="s">
        <v>155</v>
      </c>
      <c r="B47" t="s">
        <v>147</v>
      </c>
      <c r="C47" t="s">
        <v>17</v>
      </c>
      <c r="D47" t="s">
        <v>186</v>
      </c>
      <c r="E47" t="s">
        <v>119</v>
      </c>
      <c r="G47" t="s">
        <v>150</v>
      </c>
      <c r="H47" t="s">
        <v>21</v>
      </c>
      <c r="I47" t="s">
        <v>22</v>
      </c>
      <c r="J47">
        <v>0</v>
      </c>
      <c r="L47">
        <v>2.2000000000000002</v>
      </c>
      <c r="M47" t="s">
        <v>23</v>
      </c>
    </row>
    <row r="48" spans="1:15" x14ac:dyDescent="0.3">
      <c r="A48" t="s">
        <v>187</v>
      </c>
      <c r="B48" t="s">
        <v>147</v>
      </c>
      <c r="C48" t="s">
        <v>17</v>
      </c>
      <c r="D48" t="s">
        <v>188</v>
      </c>
      <c r="E48" t="s">
        <v>119</v>
      </c>
      <c r="G48" t="s">
        <v>189</v>
      </c>
      <c r="H48" t="s">
        <v>21</v>
      </c>
      <c r="I48" t="s">
        <v>22</v>
      </c>
      <c r="J48">
        <v>2.5</v>
      </c>
      <c r="L48">
        <v>3</v>
      </c>
      <c r="M48" t="s">
        <v>27</v>
      </c>
      <c r="N48" t="s">
        <v>190</v>
      </c>
      <c r="O48" t="s">
        <v>29</v>
      </c>
    </row>
    <row r="49" spans="1:15" x14ac:dyDescent="0.3">
      <c r="A49" t="s">
        <v>30</v>
      </c>
      <c r="B49" t="s">
        <v>147</v>
      </c>
      <c r="C49" t="s">
        <v>17</v>
      </c>
      <c r="D49" t="s">
        <v>188</v>
      </c>
      <c r="E49" t="s">
        <v>119</v>
      </c>
      <c r="G49" t="s">
        <v>189</v>
      </c>
      <c r="H49" t="s">
        <v>21</v>
      </c>
      <c r="I49" t="s">
        <v>22</v>
      </c>
      <c r="J49">
        <v>0.5</v>
      </c>
      <c r="L49">
        <v>3</v>
      </c>
      <c r="M49" t="s">
        <v>27</v>
      </c>
      <c r="N49" t="s">
        <v>190</v>
      </c>
      <c r="O49" t="s">
        <v>29</v>
      </c>
    </row>
    <row r="50" spans="1:15" x14ac:dyDescent="0.3">
      <c r="A50" t="s">
        <v>191</v>
      </c>
      <c r="B50" t="s">
        <v>147</v>
      </c>
      <c r="C50" t="s">
        <v>17</v>
      </c>
      <c r="D50" t="s">
        <v>192</v>
      </c>
      <c r="E50" t="s">
        <v>119</v>
      </c>
      <c r="G50" t="s">
        <v>189</v>
      </c>
      <c r="H50" t="s">
        <v>21</v>
      </c>
      <c r="I50" t="s">
        <v>193</v>
      </c>
      <c r="J50">
        <v>2.5</v>
      </c>
      <c r="L50">
        <v>3</v>
      </c>
      <c r="M50" t="s">
        <v>27</v>
      </c>
      <c r="N50" t="s">
        <v>194</v>
      </c>
      <c r="O50" t="s">
        <v>29</v>
      </c>
    </row>
    <row r="51" spans="1:15" x14ac:dyDescent="0.3">
      <c r="A51" t="s">
        <v>158</v>
      </c>
      <c r="B51" t="s">
        <v>147</v>
      </c>
      <c r="C51" t="s">
        <v>17</v>
      </c>
      <c r="D51" t="s">
        <v>192</v>
      </c>
      <c r="E51" t="s">
        <v>119</v>
      </c>
      <c r="G51" t="s">
        <v>189</v>
      </c>
      <c r="H51" t="s">
        <v>21</v>
      </c>
      <c r="I51" t="s">
        <v>193</v>
      </c>
      <c r="J51">
        <v>0.5</v>
      </c>
      <c r="L51">
        <v>3</v>
      </c>
      <c r="M51" t="s">
        <v>27</v>
      </c>
      <c r="N51" t="s">
        <v>194</v>
      </c>
      <c r="O51" t="s">
        <v>29</v>
      </c>
    </row>
    <row r="52" spans="1:15" x14ac:dyDescent="0.3">
      <c r="A52" t="s">
        <v>187</v>
      </c>
      <c r="B52" t="s">
        <v>147</v>
      </c>
      <c r="C52" t="s">
        <v>17</v>
      </c>
      <c r="D52" t="s">
        <v>195</v>
      </c>
      <c r="E52" t="s">
        <v>119</v>
      </c>
      <c r="G52" t="s">
        <v>189</v>
      </c>
      <c r="H52" t="s">
        <v>21</v>
      </c>
      <c r="I52" t="s">
        <v>193</v>
      </c>
      <c r="J52">
        <v>2.5</v>
      </c>
      <c r="L52">
        <v>3</v>
      </c>
      <c r="M52" t="s">
        <v>27</v>
      </c>
      <c r="N52" t="s">
        <v>194</v>
      </c>
      <c r="O52" t="s">
        <v>29</v>
      </c>
    </row>
    <row r="53" spans="1:15" x14ac:dyDescent="0.3">
      <c r="A53" t="s">
        <v>158</v>
      </c>
      <c r="B53" t="s">
        <v>147</v>
      </c>
      <c r="C53" t="s">
        <v>17</v>
      </c>
      <c r="D53" t="s">
        <v>195</v>
      </c>
      <c r="E53" t="s">
        <v>119</v>
      </c>
      <c r="G53" t="s">
        <v>189</v>
      </c>
      <c r="H53" t="s">
        <v>21</v>
      </c>
      <c r="I53" t="s">
        <v>193</v>
      </c>
      <c r="J53">
        <v>0.5</v>
      </c>
      <c r="L53">
        <v>3</v>
      </c>
      <c r="M53" t="s">
        <v>27</v>
      </c>
      <c r="N53" t="s">
        <v>194</v>
      </c>
      <c r="O53" t="s">
        <v>29</v>
      </c>
    </row>
    <row r="54" spans="1:15" x14ac:dyDescent="0.3">
      <c r="A54" t="s">
        <v>191</v>
      </c>
      <c r="B54" t="s">
        <v>147</v>
      </c>
      <c r="C54" t="s">
        <v>17</v>
      </c>
      <c r="D54" t="s">
        <v>196</v>
      </c>
      <c r="E54" t="s">
        <v>119</v>
      </c>
      <c r="G54" t="s">
        <v>189</v>
      </c>
      <c r="H54" t="s">
        <v>21</v>
      </c>
      <c r="I54" t="s">
        <v>193</v>
      </c>
      <c r="J54">
        <v>2.5</v>
      </c>
      <c r="L54">
        <v>3</v>
      </c>
      <c r="M54" t="s">
        <v>27</v>
      </c>
      <c r="N54" t="s">
        <v>194</v>
      </c>
      <c r="O54" t="s">
        <v>29</v>
      </c>
    </row>
    <row r="55" spans="1:15" x14ac:dyDescent="0.3">
      <c r="A55" t="s">
        <v>158</v>
      </c>
      <c r="B55" t="s">
        <v>147</v>
      </c>
      <c r="C55" t="s">
        <v>17</v>
      </c>
      <c r="D55" t="s">
        <v>196</v>
      </c>
      <c r="E55" t="s">
        <v>119</v>
      </c>
      <c r="G55" t="s">
        <v>189</v>
      </c>
      <c r="H55" t="s">
        <v>21</v>
      </c>
      <c r="I55" t="s">
        <v>193</v>
      </c>
      <c r="J55">
        <v>0.5</v>
      </c>
      <c r="L55">
        <v>3</v>
      </c>
      <c r="M55" t="s">
        <v>27</v>
      </c>
      <c r="N55" t="s">
        <v>194</v>
      </c>
      <c r="O55" t="s">
        <v>29</v>
      </c>
    </row>
    <row r="56" spans="1:15" x14ac:dyDescent="0.3">
      <c r="A56" t="s">
        <v>191</v>
      </c>
      <c r="B56" t="s">
        <v>147</v>
      </c>
      <c r="C56" t="s">
        <v>17</v>
      </c>
      <c r="D56" t="s">
        <v>197</v>
      </c>
      <c r="E56" t="s">
        <v>131</v>
      </c>
      <c r="G56" t="s">
        <v>189</v>
      </c>
      <c r="H56" t="s">
        <v>21</v>
      </c>
      <c r="I56" t="s">
        <v>193</v>
      </c>
      <c r="J56">
        <v>2.5</v>
      </c>
      <c r="L56">
        <v>3</v>
      </c>
      <c r="M56" t="s">
        <v>27</v>
      </c>
      <c r="N56" t="s">
        <v>194</v>
      </c>
      <c r="O56" t="s">
        <v>29</v>
      </c>
    </row>
    <row r="57" spans="1:15" x14ac:dyDescent="0.3">
      <c r="A57" t="s">
        <v>158</v>
      </c>
      <c r="B57" t="s">
        <v>147</v>
      </c>
      <c r="C57" t="s">
        <v>17</v>
      </c>
      <c r="D57" t="s">
        <v>197</v>
      </c>
      <c r="E57" t="s">
        <v>131</v>
      </c>
      <c r="G57" t="s">
        <v>189</v>
      </c>
      <c r="H57" t="s">
        <v>21</v>
      </c>
      <c r="I57" t="s">
        <v>193</v>
      </c>
      <c r="J57">
        <v>0.5</v>
      </c>
      <c r="L57">
        <v>3</v>
      </c>
      <c r="M57" t="s">
        <v>27</v>
      </c>
      <c r="N57" t="s">
        <v>194</v>
      </c>
      <c r="O57" t="s">
        <v>29</v>
      </c>
    </row>
    <row r="58" spans="1:15" x14ac:dyDescent="0.3">
      <c r="A58" t="s">
        <v>187</v>
      </c>
      <c r="B58" t="s">
        <v>147</v>
      </c>
      <c r="C58" t="s">
        <v>17</v>
      </c>
      <c r="D58" t="s">
        <v>198</v>
      </c>
      <c r="E58" t="s">
        <v>131</v>
      </c>
      <c r="G58" t="s">
        <v>189</v>
      </c>
      <c r="H58" t="s">
        <v>21</v>
      </c>
      <c r="I58" t="s">
        <v>22</v>
      </c>
      <c r="J58">
        <v>2.5</v>
      </c>
      <c r="L58">
        <v>3</v>
      </c>
      <c r="M58" t="s">
        <v>27</v>
      </c>
      <c r="N58" t="s">
        <v>190</v>
      </c>
      <c r="O58" t="s">
        <v>29</v>
      </c>
    </row>
    <row r="59" spans="1:15" x14ac:dyDescent="0.3">
      <c r="A59" t="s">
        <v>30</v>
      </c>
      <c r="B59" t="s">
        <v>147</v>
      </c>
      <c r="C59" t="s">
        <v>17</v>
      </c>
      <c r="D59" t="s">
        <v>198</v>
      </c>
      <c r="E59" t="s">
        <v>131</v>
      </c>
      <c r="G59" t="s">
        <v>189</v>
      </c>
      <c r="H59" t="s">
        <v>21</v>
      </c>
      <c r="I59" t="s">
        <v>22</v>
      </c>
      <c r="J59">
        <v>0.5</v>
      </c>
      <c r="L59">
        <v>3</v>
      </c>
      <c r="M59" t="s">
        <v>27</v>
      </c>
      <c r="N59" t="s">
        <v>190</v>
      </c>
      <c r="O59" t="s">
        <v>29</v>
      </c>
    </row>
    <row r="60" spans="1:15" x14ac:dyDescent="0.3">
      <c r="A60" t="s">
        <v>30</v>
      </c>
      <c r="B60" t="s">
        <v>147</v>
      </c>
      <c r="C60" t="s">
        <v>17</v>
      </c>
      <c r="D60" t="s">
        <v>199</v>
      </c>
      <c r="E60" t="s">
        <v>131</v>
      </c>
      <c r="G60" t="s">
        <v>189</v>
      </c>
      <c r="H60" t="s">
        <v>21</v>
      </c>
      <c r="I60" t="s">
        <v>22</v>
      </c>
      <c r="J60">
        <v>2.5</v>
      </c>
      <c r="L60">
        <v>5</v>
      </c>
      <c r="M60" t="s">
        <v>27</v>
      </c>
      <c r="N60" t="s">
        <v>190</v>
      </c>
      <c r="O60" t="s">
        <v>29</v>
      </c>
    </row>
    <row r="61" spans="1:15" x14ac:dyDescent="0.3">
      <c r="A61" t="s">
        <v>187</v>
      </c>
      <c r="B61" t="s">
        <v>147</v>
      </c>
      <c r="C61" t="s">
        <v>17</v>
      </c>
      <c r="D61" t="s">
        <v>199</v>
      </c>
      <c r="E61" t="s">
        <v>131</v>
      </c>
      <c r="G61" t="s">
        <v>189</v>
      </c>
      <c r="H61" t="s">
        <v>21</v>
      </c>
      <c r="I61" t="s">
        <v>22</v>
      </c>
      <c r="J61">
        <v>2.5</v>
      </c>
      <c r="L61">
        <v>5</v>
      </c>
      <c r="M61" t="s">
        <v>27</v>
      </c>
      <c r="N61" t="s">
        <v>190</v>
      </c>
      <c r="O61" t="s">
        <v>29</v>
      </c>
    </row>
    <row r="62" spans="1:15" x14ac:dyDescent="0.3">
      <c r="A62" t="s">
        <v>30</v>
      </c>
      <c r="B62" t="s">
        <v>147</v>
      </c>
      <c r="C62" t="s">
        <v>17</v>
      </c>
      <c r="D62" t="s">
        <v>200</v>
      </c>
      <c r="E62" t="s">
        <v>131</v>
      </c>
      <c r="G62" t="s">
        <v>189</v>
      </c>
      <c r="H62" t="s">
        <v>21</v>
      </c>
      <c r="I62" t="s">
        <v>193</v>
      </c>
      <c r="J62">
        <v>0.5</v>
      </c>
      <c r="L62">
        <v>7.5</v>
      </c>
      <c r="M62" t="s">
        <v>27</v>
      </c>
      <c r="N62" t="s">
        <v>194</v>
      </c>
      <c r="O62" t="s">
        <v>29</v>
      </c>
    </row>
    <row r="63" spans="1:15" x14ac:dyDescent="0.3">
      <c r="A63" t="s">
        <v>187</v>
      </c>
      <c r="B63" t="s">
        <v>147</v>
      </c>
      <c r="C63" t="s">
        <v>17</v>
      </c>
      <c r="D63" t="s">
        <v>200</v>
      </c>
      <c r="E63" t="s">
        <v>131</v>
      </c>
      <c r="G63" t="s">
        <v>189</v>
      </c>
      <c r="H63" t="s">
        <v>21</v>
      </c>
      <c r="I63" t="s">
        <v>193</v>
      </c>
      <c r="J63">
        <v>2.5</v>
      </c>
      <c r="L63">
        <v>7.5</v>
      </c>
      <c r="M63" t="s">
        <v>27</v>
      </c>
      <c r="N63" t="s">
        <v>194</v>
      </c>
      <c r="O63" t="s">
        <v>29</v>
      </c>
    </row>
    <row r="64" spans="1:15" x14ac:dyDescent="0.3">
      <c r="A64" t="s">
        <v>158</v>
      </c>
      <c r="B64" t="s">
        <v>147</v>
      </c>
      <c r="C64" t="s">
        <v>17</v>
      </c>
      <c r="D64" t="s">
        <v>200</v>
      </c>
      <c r="E64" t="s">
        <v>131</v>
      </c>
      <c r="G64" t="s">
        <v>189</v>
      </c>
      <c r="H64" t="s">
        <v>201</v>
      </c>
      <c r="I64" t="s">
        <v>193</v>
      </c>
      <c r="J64">
        <v>2</v>
      </c>
      <c r="L64">
        <v>7.5</v>
      </c>
      <c r="M64" t="s">
        <v>27</v>
      </c>
      <c r="N64" t="s">
        <v>194</v>
      </c>
      <c r="O64" t="s">
        <v>29</v>
      </c>
    </row>
    <row r="65" spans="1:15" x14ac:dyDescent="0.3">
      <c r="A65" t="s">
        <v>158</v>
      </c>
      <c r="B65" t="s">
        <v>147</v>
      </c>
      <c r="C65" t="s">
        <v>17</v>
      </c>
      <c r="D65" t="s">
        <v>200</v>
      </c>
      <c r="E65" t="s">
        <v>131</v>
      </c>
      <c r="G65" t="s">
        <v>189</v>
      </c>
      <c r="H65" t="s">
        <v>21</v>
      </c>
      <c r="I65" t="s">
        <v>193</v>
      </c>
      <c r="J65">
        <v>0.5</v>
      </c>
      <c r="L65">
        <v>7.5</v>
      </c>
      <c r="M65" t="s">
        <v>27</v>
      </c>
      <c r="N65" t="s">
        <v>194</v>
      </c>
      <c r="O65" t="s">
        <v>29</v>
      </c>
    </row>
    <row r="66" spans="1:15" x14ac:dyDescent="0.3">
      <c r="A66" t="s">
        <v>30</v>
      </c>
      <c r="B66" t="s">
        <v>147</v>
      </c>
      <c r="C66" t="s">
        <v>17</v>
      </c>
      <c r="D66" t="s">
        <v>200</v>
      </c>
      <c r="E66" t="s">
        <v>131</v>
      </c>
      <c r="G66" t="s">
        <v>189</v>
      </c>
      <c r="H66" t="s">
        <v>201</v>
      </c>
      <c r="I66" t="s">
        <v>193</v>
      </c>
      <c r="J66">
        <v>2</v>
      </c>
      <c r="L66">
        <v>7.5</v>
      </c>
      <c r="M66" t="s">
        <v>27</v>
      </c>
      <c r="N66" t="s">
        <v>194</v>
      </c>
      <c r="O66" t="s">
        <v>29</v>
      </c>
    </row>
    <row r="67" spans="1:15" x14ac:dyDescent="0.3">
      <c r="A67" t="s">
        <v>30</v>
      </c>
      <c r="B67" t="s">
        <v>147</v>
      </c>
      <c r="C67" t="s">
        <v>17</v>
      </c>
      <c r="D67" t="s">
        <v>202</v>
      </c>
      <c r="E67" t="s">
        <v>131</v>
      </c>
      <c r="G67" t="s">
        <v>189</v>
      </c>
      <c r="H67" t="s">
        <v>21</v>
      </c>
      <c r="I67" t="s">
        <v>22</v>
      </c>
      <c r="J67">
        <v>2</v>
      </c>
      <c r="L67">
        <v>7.5</v>
      </c>
      <c r="M67" t="s">
        <v>27</v>
      </c>
      <c r="N67" t="s">
        <v>203</v>
      </c>
      <c r="O67" t="s">
        <v>58</v>
      </c>
    </row>
    <row r="68" spans="1:15" x14ac:dyDescent="0.3">
      <c r="A68" t="s">
        <v>89</v>
      </c>
      <c r="B68" t="s">
        <v>147</v>
      </c>
      <c r="C68" t="s">
        <v>17</v>
      </c>
      <c r="D68" t="s">
        <v>202</v>
      </c>
      <c r="E68" t="s">
        <v>131</v>
      </c>
      <c r="G68" t="s">
        <v>189</v>
      </c>
      <c r="H68" t="s">
        <v>21</v>
      </c>
      <c r="I68" t="s">
        <v>22</v>
      </c>
      <c r="J68">
        <v>0.5</v>
      </c>
      <c r="L68">
        <v>7.5</v>
      </c>
      <c r="M68" t="s">
        <v>27</v>
      </c>
      <c r="N68" t="s">
        <v>203</v>
      </c>
      <c r="O68" t="s">
        <v>58</v>
      </c>
    </row>
    <row r="69" spans="1:15" x14ac:dyDescent="0.3">
      <c r="A69" t="s">
        <v>187</v>
      </c>
      <c r="B69" t="s">
        <v>147</v>
      </c>
      <c r="C69" t="s">
        <v>17</v>
      </c>
      <c r="D69" t="s">
        <v>202</v>
      </c>
      <c r="E69" t="s">
        <v>131</v>
      </c>
      <c r="G69" t="s">
        <v>189</v>
      </c>
      <c r="H69" t="s">
        <v>21</v>
      </c>
      <c r="I69" t="s">
        <v>22</v>
      </c>
      <c r="J69">
        <v>2.5</v>
      </c>
      <c r="L69">
        <v>7.5</v>
      </c>
      <c r="M69" t="s">
        <v>27</v>
      </c>
      <c r="N69" t="s">
        <v>203</v>
      </c>
      <c r="O69" t="s">
        <v>58</v>
      </c>
    </row>
    <row r="70" spans="1:15" x14ac:dyDescent="0.3">
      <c r="A70" t="s">
        <v>30</v>
      </c>
      <c r="B70" t="s">
        <v>147</v>
      </c>
      <c r="C70" t="s">
        <v>17</v>
      </c>
      <c r="D70" t="s">
        <v>202</v>
      </c>
      <c r="E70" t="s">
        <v>131</v>
      </c>
      <c r="G70" t="s">
        <v>189</v>
      </c>
      <c r="H70" t="s">
        <v>21</v>
      </c>
      <c r="I70" t="s">
        <v>22</v>
      </c>
      <c r="J70">
        <v>0.5</v>
      </c>
      <c r="L70">
        <v>7.5</v>
      </c>
      <c r="M70" t="s">
        <v>27</v>
      </c>
      <c r="N70" t="s">
        <v>203</v>
      </c>
      <c r="O70" t="s">
        <v>58</v>
      </c>
    </row>
    <row r="71" spans="1:15" x14ac:dyDescent="0.3">
      <c r="A71" t="s">
        <v>89</v>
      </c>
      <c r="B71" t="s">
        <v>147</v>
      </c>
      <c r="C71" t="s">
        <v>17</v>
      </c>
      <c r="D71" t="s">
        <v>202</v>
      </c>
      <c r="E71" t="s">
        <v>131</v>
      </c>
      <c r="G71" t="s">
        <v>189</v>
      </c>
      <c r="H71" t="s">
        <v>21</v>
      </c>
      <c r="I71" t="s">
        <v>22</v>
      </c>
      <c r="J71">
        <v>2</v>
      </c>
      <c r="L71">
        <v>7.5</v>
      </c>
      <c r="M71" t="s">
        <v>27</v>
      </c>
      <c r="N71" t="s">
        <v>203</v>
      </c>
      <c r="O71" t="s">
        <v>58</v>
      </c>
    </row>
    <row r="72" spans="1:15" x14ac:dyDescent="0.3">
      <c r="A72" t="s">
        <v>30</v>
      </c>
      <c r="B72" t="s">
        <v>147</v>
      </c>
      <c r="C72" t="s">
        <v>17</v>
      </c>
      <c r="D72" t="s">
        <v>204</v>
      </c>
      <c r="E72" t="s">
        <v>131</v>
      </c>
      <c r="G72" t="s">
        <v>189</v>
      </c>
      <c r="H72" t="s">
        <v>21</v>
      </c>
      <c r="I72" t="s">
        <v>22</v>
      </c>
      <c r="J72">
        <v>0.5</v>
      </c>
      <c r="L72">
        <v>3</v>
      </c>
      <c r="M72" t="s">
        <v>27</v>
      </c>
      <c r="N72" t="s">
        <v>190</v>
      </c>
      <c r="O72" t="s">
        <v>29</v>
      </c>
    </row>
    <row r="73" spans="1:15" x14ac:dyDescent="0.3">
      <c r="A73" t="s">
        <v>187</v>
      </c>
      <c r="B73" t="s">
        <v>147</v>
      </c>
      <c r="C73" t="s">
        <v>17</v>
      </c>
      <c r="D73" t="s">
        <v>204</v>
      </c>
      <c r="E73" t="s">
        <v>131</v>
      </c>
      <c r="G73" t="s">
        <v>189</v>
      </c>
      <c r="H73" t="s">
        <v>21</v>
      </c>
      <c r="I73" t="s">
        <v>22</v>
      </c>
      <c r="J73">
        <v>2.5</v>
      </c>
      <c r="L73">
        <v>3</v>
      </c>
      <c r="M73" t="s">
        <v>27</v>
      </c>
      <c r="N73" t="s">
        <v>190</v>
      </c>
      <c r="O73" t="s">
        <v>29</v>
      </c>
    </row>
    <row r="74" spans="1:15" x14ac:dyDescent="0.3">
      <c r="A74" t="s">
        <v>89</v>
      </c>
      <c r="B74" t="s">
        <v>147</v>
      </c>
      <c r="C74" t="s">
        <v>17</v>
      </c>
      <c r="D74" t="s">
        <v>205</v>
      </c>
      <c r="E74" t="s">
        <v>131</v>
      </c>
      <c r="G74" t="s">
        <v>189</v>
      </c>
      <c r="H74" t="s">
        <v>21</v>
      </c>
      <c r="I74" t="s">
        <v>22</v>
      </c>
      <c r="J74">
        <v>0.5</v>
      </c>
      <c r="L74">
        <v>3</v>
      </c>
      <c r="M74" t="s">
        <v>27</v>
      </c>
      <c r="N74" t="s">
        <v>203</v>
      </c>
      <c r="O74" t="s">
        <v>58</v>
      </c>
    </row>
    <row r="75" spans="1:15" x14ac:dyDescent="0.3">
      <c r="A75" t="s">
        <v>206</v>
      </c>
      <c r="B75" t="s">
        <v>147</v>
      </c>
      <c r="C75" t="s">
        <v>17</v>
      </c>
      <c r="D75" t="s">
        <v>205</v>
      </c>
      <c r="E75" t="s">
        <v>131</v>
      </c>
      <c r="G75" t="s">
        <v>189</v>
      </c>
      <c r="H75" t="s">
        <v>21</v>
      </c>
      <c r="I75" t="s">
        <v>22</v>
      </c>
      <c r="J75">
        <v>2.5</v>
      </c>
      <c r="L75">
        <v>3</v>
      </c>
      <c r="M75" t="s">
        <v>27</v>
      </c>
      <c r="N75" t="s">
        <v>203</v>
      </c>
      <c r="O75" t="s">
        <v>58</v>
      </c>
    </row>
    <row r="76" spans="1:15" x14ac:dyDescent="0.3">
      <c r="A76" t="s">
        <v>206</v>
      </c>
      <c r="B76" t="s">
        <v>147</v>
      </c>
      <c r="C76" t="s">
        <v>17</v>
      </c>
      <c r="D76" t="s">
        <v>207</v>
      </c>
      <c r="E76" t="s">
        <v>131</v>
      </c>
      <c r="G76" t="s">
        <v>189</v>
      </c>
      <c r="H76" t="s">
        <v>21</v>
      </c>
      <c r="I76" t="s">
        <v>22</v>
      </c>
      <c r="J76">
        <v>2.5</v>
      </c>
      <c r="L76">
        <v>3</v>
      </c>
      <c r="M76" t="s">
        <v>27</v>
      </c>
      <c r="N76" t="s">
        <v>203</v>
      </c>
      <c r="O76" t="s">
        <v>29</v>
      </c>
    </row>
    <row r="77" spans="1:15" x14ac:dyDescent="0.3">
      <c r="A77" t="s">
        <v>89</v>
      </c>
      <c r="B77" t="s">
        <v>147</v>
      </c>
      <c r="C77" t="s">
        <v>17</v>
      </c>
      <c r="D77" t="s">
        <v>207</v>
      </c>
      <c r="E77" t="s">
        <v>131</v>
      </c>
      <c r="G77" t="s">
        <v>189</v>
      </c>
      <c r="H77" t="s">
        <v>21</v>
      </c>
      <c r="I77" t="s">
        <v>22</v>
      </c>
      <c r="J77">
        <v>0.5</v>
      </c>
      <c r="L77">
        <v>3</v>
      </c>
      <c r="M77" t="s">
        <v>27</v>
      </c>
      <c r="N77" t="s">
        <v>203</v>
      </c>
      <c r="O77" t="s">
        <v>29</v>
      </c>
    </row>
    <row r="78" spans="1:15" x14ac:dyDescent="0.3">
      <c r="A78" t="s">
        <v>175</v>
      </c>
      <c r="B78" t="s">
        <v>147</v>
      </c>
      <c r="C78" t="s">
        <v>17</v>
      </c>
      <c r="D78" t="s">
        <v>208</v>
      </c>
      <c r="E78" t="s">
        <v>140</v>
      </c>
      <c r="G78" t="s">
        <v>150</v>
      </c>
      <c r="H78" t="s">
        <v>21</v>
      </c>
      <c r="I78" t="s">
        <v>22</v>
      </c>
      <c r="J78">
        <v>3.3</v>
      </c>
      <c r="L78">
        <v>3.3</v>
      </c>
      <c r="M78" t="s">
        <v>27</v>
      </c>
      <c r="N78" t="s">
        <v>209</v>
      </c>
      <c r="O78" t="s">
        <v>33</v>
      </c>
    </row>
    <row r="79" spans="1:15" x14ac:dyDescent="0.3">
      <c r="A79" t="s">
        <v>15</v>
      </c>
      <c r="B79" t="s">
        <v>147</v>
      </c>
      <c r="C79" t="s">
        <v>17</v>
      </c>
      <c r="D79" t="s">
        <v>210</v>
      </c>
      <c r="E79" t="s">
        <v>140</v>
      </c>
      <c r="G79" t="s">
        <v>150</v>
      </c>
      <c r="H79" t="s">
        <v>21</v>
      </c>
      <c r="I79" t="s">
        <v>22</v>
      </c>
      <c r="J79">
        <v>4.5</v>
      </c>
      <c r="L79">
        <v>4.5</v>
      </c>
      <c r="M79" t="s">
        <v>27</v>
      </c>
      <c r="N79" t="s">
        <v>211</v>
      </c>
      <c r="O79" t="s">
        <v>212</v>
      </c>
    </row>
    <row r="80" spans="1:15" x14ac:dyDescent="0.3">
      <c r="A80" t="s">
        <v>15</v>
      </c>
      <c r="B80" t="s">
        <v>147</v>
      </c>
      <c r="C80" t="s">
        <v>17</v>
      </c>
      <c r="D80" t="s">
        <v>213</v>
      </c>
      <c r="E80" t="s">
        <v>140</v>
      </c>
      <c r="G80" t="s">
        <v>150</v>
      </c>
      <c r="H80" t="s">
        <v>21</v>
      </c>
      <c r="I80" t="s">
        <v>22</v>
      </c>
      <c r="J80">
        <v>0</v>
      </c>
      <c r="L80">
        <v>0</v>
      </c>
      <c r="M80" t="s">
        <v>27</v>
      </c>
      <c r="N80" t="s">
        <v>211</v>
      </c>
      <c r="O80" t="s">
        <v>212</v>
      </c>
    </row>
    <row r="81" spans="1:15" x14ac:dyDescent="0.3">
      <c r="A81" t="s">
        <v>214</v>
      </c>
      <c r="B81" t="s">
        <v>147</v>
      </c>
      <c r="C81" t="s">
        <v>17</v>
      </c>
      <c r="D81" t="s">
        <v>215</v>
      </c>
      <c r="E81" t="s">
        <v>140</v>
      </c>
      <c r="G81" t="s">
        <v>150</v>
      </c>
      <c r="H81" t="s">
        <v>21</v>
      </c>
      <c r="I81" t="s">
        <v>22</v>
      </c>
      <c r="J81">
        <v>0</v>
      </c>
      <c r="L81">
        <v>0</v>
      </c>
      <c r="M81" t="s">
        <v>27</v>
      </c>
      <c r="N81" t="s">
        <v>211</v>
      </c>
      <c r="O81" t="s">
        <v>212</v>
      </c>
    </row>
    <row r="82" spans="1:15" ht="15" thickBot="1" x14ac:dyDescent="0.35">
      <c r="A82" t="s">
        <v>24</v>
      </c>
      <c r="B82" t="s">
        <v>147</v>
      </c>
      <c r="C82" t="s">
        <v>17</v>
      </c>
      <c r="D82" t="s">
        <v>216</v>
      </c>
      <c r="E82" t="s">
        <v>140</v>
      </c>
      <c r="G82" t="s">
        <v>150</v>
      </c>
      <c r="H82" t="s">
        <v>21</v>
      </c>
      <c r="I82" t="s">
        <v>22</v>
      </c>
      <c r="J82">
        <v>3.9</v>
      </c>
      <c r="L82">
        <v>3.9</v>
      </c>
      <c r="M82" t="s">
        <v>23</v>
      </c>
    </row>
    <row r="83" spans="1:15" ht="112.8" thickTop="1" x14ac:dyDescent="0.3">
      <c r="A83" s="2"/>
      <c r="B83" s="2" t="s">
        <v>217</v>
      </c>
      <c r="C83" s="2"/>
      <c r="D83" s="2" t="s">
        <v>218</v>
      </c>
      <c r="E83" s="2" t="s">
        <v>219</v>
      </c>
      <c r="F83" s="2"/>
      <c r="G83" s="2" t="s">
        <v>220</v>
      </c>
      <c r="H83" s="2" t="s">
        <v>221</v>
      </c>
      <c r="I83" s="2" t="s">
        <v>222</v>
      </c>
      <c r="J83" s="2">
        <v>210.6</v>
      </c>
      <c r="K83" s="2"/>
      <c r="L83" s="2"/>
      <c r="M83" s="2"/>
      <c r="N83" s="2"/>
      <c r="O83" s="2"/>
    </row>
  </sheetData>
  <mergeCells count="3">
    <mergeCell ref="A1:O1"/>
    <mergeCell ref="R2:V2"/>
    <mergeCell ref="R14:V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6B23-7986-4B29-8EAC-93A2528BBDCA}">
  <dimension ref="A1:W19"/>
  <sheetViews>
    <sheetView tabSelected="1" topLeftCell="Q2" workbookViewId="0">
      <selection activeCell="R13" sqref="R13:V13"/>
    </sheetView>
  </sheetViews>
  <sheetFormatPr defaultRowHeight="14.4" x14ac:dyDescent="0.3"/>
  <cols>
    <col min="17" max="17" width="66.109375" bestFit="1" customWidth="1"/>
    <col min="19" max="19" width="12" customWidth="1"/>
    <col min="22" max="22" width="10.6640625" customWidth="1"/>
  </cols>
  <sheetData>
    <row r="1" spans="1:23" ht="25.8" x14ac:dyDescent="0.5">
      <c r="A1" s="49" t="s">
        <v>427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23" ht="15" thickBot="1" x14ac:dyDescent="0.35">
      <c r="R2" s="50" t="s">
        <v>418</v>
      </c>
      <c r="S2" s="50"/>
      <c r="T2" s="50"/>
      <c r="U2" s="50"/>
      <c r="V2" s="52"/>
    </row>
    <row r="3" spans="1:23" ht="43.8" thickBot="1" x14ac:dyDescent="0.35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2" t="s">
        <v>8</v>
      </c>
      <c r="J3" s="42" t="s">
        <v>9</v>
      </c>
      <c r="K3" s="42" t="s">
        <v>10</v>
      </c>
      <c r="L3" s="42" t="s">
        <v>11</v>
      </c>
      <c r="M3" s="42" t="s">
        <v>12</v>
      </c>
      <c r="N3" s="42" t="s">
        <v>13</v>
      </c>
      <c r="O3" s="42" t="s">
        <v>14</v>
      </c>
      <c r="Q3" s="20" t="str">
        <f>B4</f>
        <v>Nevada Appointed Conflict Attorneys</v>
      </c>
      <c r="R3" s="3" t="s">
        <v>21</v>
      </c>
      <c r="S3" s="3" t="s">
        <v>152</v>
      </c>
      <c r="T3" s="3" t="s">
        <v>414</v>
      </c>
      <c r="U3" s="3" t="s">
        <v>417</v>
      </c>
      <c r="V3" s="3" t="s">
        <v>201</v>
      </c>
      <c r="W3" s="14" t="s">
        <v>421</v>
      </c>
    </row>
    <row r="4" spans="1:23" x14ac:dyDescent="0.3">
      <c r="A4" s="41" t="s">
        <v>191</v>
      </c>
      <c r="B4" s="41" t="s">
        <v>429</v>
      </c>
      <c r="C4" s="41" t="s">
        <v>17</v>
      </c>
      <c r="D4" s="41" t="s">
        <v>430</v>
      </c>
      <c r="E4" s="41" t="s">
        <v>19</v>
      </c>
      <c r="F4" s="41"/>
      <c r="G4" s="41" t="s">
        <v>431</v>
      </c>
      <c r="H4" s="41" t="s">
        <v>21</v>
      </c>
      <c r="I4" s="41" t="s">
        <v>22</v>
      </c>
      <c r="J4" s="41">
        <v>0.2</v>
      </c>
      <c r="K4" s="41"/>
      <c r="L4" s="41">
        <v>6.7</v>
      </c>
      <c r="M4" s="41" t="s">
        <v>27</v>
      </c>
      <c r="N4" s="41" t="s">
        <v>211</v>
      </c>
      <c r="O4" s="41" t="s">
        <v>29</v>
      </c>
      <c r="Q4" s="4" t="s">
        <v>226</v>
      </c>
      <c r="R4" s="5">
        <f>SUMIFS($J$4:$J$82,$E$4:$E$82,$Q4,$H$4:$H$82,R$3)</f>
        <v>0</v>
      </c>
      <c r="S4" s="5">
        <f t="shared" ref="S4:V4" si="0">SUMIFS($J$4:$J$82,$E$4:$E$82,$Q4,$H$4:$H$82,S$3)</f>
        <v>0</v>
      </c>
      <c r="T4" s="5">
        <f t="shared" si="0"/>
        <v>0</v>
      </c>
      <c r="U4" s="5">
        <f t="shared" si="0"/>
        <v>0</v>
      </c>
      <c r="V4" s="5">
        <f t="shared" si="0"/>
        <v>0</v>
      </c>
      <c r="W4" s="24">
        <f>SUM(R4:V4)</f>
        <v>0</v>
      </c>
    </row>
    <row r="5" spans="1:23" x14ac:dyDescent="0.3">
      <c r="A5" s="41" t="s">
        <v>288</v>
      </c>
      <c r="B5" s="41" t="s">
        <v>429</v>
      </c>
      <c r="C5" s="41" t="s">
        <v>17</v>
      </c>
      <c r="D5" s="41" t="s">
        <v>430</v>
      </c>
      <c r="E5" s="41" t="s">
        <v>19</v>
      </c>
      <c r="F5" s="41"/>
      <c r="G5" s="41" t="s">
        <v>431</v>
      </c>
      <c r="H5" s="41" t="s">
        <v>21</v>
      </c>
      <c r="I5" s="41" t="s">
        <v>22</v>
      </c>
      <c r="J5" s="41">
        <v>0.1</v>
      </c>
      <c r="K5" s="41"/>
      <c r="L5" s="41">
        <v>6.7</v>
      </c>
      <c r="M5" s="41" t="s">
        <v>27</v>
      </c>
      <c r="N5" s="41" t="s">
        <v>211</v>
      </c>
      <c r="O5" s="41" t="s">
        <v>29</v>
      </c>
      <c r="Q5" s="6" t="s">
        <v>149</v>
      </c>
      <c r="R5" s="7">
        <f t="shared" ref="R5:V11" si="1">SUMIFS($J$4:$J$82,$E$4:$E$82,$Q5,$H$4:$H$82,R$3)</f>
        <v>0</v>
      </c>
      <c r="S5" s="7">
        <f t="shared" si="1"/>
        <v>0</v>
      </c>
      <c r="T5" s="7">
        <f t="shared" si="1"/>
        <v>0</v>
      </c>
      <c r="U5" s="7">
        <f t="shared" si="1"/>
        <v>0</v>
      </c>
      <c r="V5" s="7">
        <f t="shared" si="1"/>
        <v>0</v>
      </c>
      <c r="W5" s="24">
        <f t="shared" ref="W5:W11" si="2">SUM(R5:V5)</f>
        <v>0</v>
      </c>
    </row>
    <row r="6" spans="1:23" x14ac:dyDescent="0.3">
      <c r="A6" s="41" t="s">
        <v>437</v>
      </c>
      <c r="B6" s="41" t="s">
        <v>429</v>
      </c>
      <c r="C6" s="41" t="s">
        <v>17</v>
      </c>
      <c r="D6" s="41" t="s">
        <v>430</v>
      </c>
      <c r="E6" s="41" t="s">
        <v>19</v>
      </c>
      <c r="F6" s="41"/>
      <c r="G6" s="41" t="s">
        <v>431</v>
      </c>
      <c r="H6" s="41" t="s">
        <v>21</v>
      </c>
      <c r="I6" s="41" t="s">
        <v>22</v>
      </c>
      <c r="J6" s="41">
        <v>0.3</v>
      </c>
      <c r="K6" s="41"/>
      <c r="L6" s="41">
        <v>6.7</v>
      </c>
      <c r="M6" s="41" t="s">
        <v>27</v>
      </c>
      <c r="N6" s="41" t="s">
        <v>211</v>
      </c>
      <c r="O6" s="41" t="s">
        <v>29</v>
      </c>
      <c r="Q6" s="6" t="s">
        <v>19</v>
      </c>
      <c r="R6" s="7">
        <f t="shared" si="1"/>
        <v>6.6999999999999993</v>
      </c>
      <c r="S6" s="7">
        <f t="shared" si="1"/>
        <v>0</v>
      </c>
      <c r="T6" s="7">
        <f t="shared" si="1"/>
        <v>0</v>
      </c>
      <c r="U6" s="7">
        <f t="shared" si="1"/>
        <v>0</v>
      </c>
      <c r="V6" s="7">
        <f t="shared" si="1"/>
        <v>0</v>
      </c>
      <c r="W6" s="24">
        <f t="shared" si="2"/>
        <v>6.6999999999999993</v>
      </c>
    </row>
    <row r="7" spans="1:23" x14ac:dyDescent="0.3">
      <c r="A7" s="41" t="s">
        <v>89</v>
      </c>
      <c r="B7" s="41" t="s">
        <v>429</v>
      </c>
      <c r="C7" s="41" t="s">
        <v>17</v>
      </c>
      <c r="D7" s="41" t="s">
        <v>430</v>
      </c>
      <c r="E7" s="41" t="s">
        <v>19</v>
      </c>
      <c r="F7" s="41"/>
      <c r="G7" s="41" t="s">
        <v>431</v>
      </c>
      <c r="H7" s="41" t="s">
        <v>21</v>
      </c>
      <c r="I7" s="41" t="s">
        <v>22</v>
      </c>
      <c r="J7" s="41">
        <v>1.2</v>
      </c>
      <c r="K7" s="41"/>
      <c r="L7" s="41">
        <v>6.7</v>
      </c>
      <c r="M7" s="41" t="s">
        <v>27</v>
      </c>
      <c r="N7" s="41" t="s">
        <v>211</v>
      </c>
      <c r="O7" s="41" t="s">
        <v>29</v>
      </c>
      <c r="Q7" s="6" t="s">
        <v>119</v>
      </c>
      <c r="R7" s="7">
        <f t="shared" si="1"/>
        <v>0</v>
      </c>
      <c r="S7" s="7">
        <f t="shared" si="1"/>
        <v>0</v>
      </c>
      <c r="T7" s="7">
        <f t="shared" si="1"/>
        <v>0</v>
      </c>
      <c r="U7" s="7">
        <f t="shared" si="1"/>
        <v>0</v>
      </c>
      <c r="V7" s="7">
        <f t="shared" si="1"/>
        <v>0</v>
      </c>
      <c r="W7" s="24">
        <f t="shared" si="2"/>
        <v>0</v>
      </c>
    </row>
    <row r="8" spans="1:23" x14ac:dyDescent="0.3">
      <c r="A8" s="41" t="s">
        <v>89</v>
      </c>
      <c r="B8" s="41" t="s">
        <v>429</v>
      </c>
      <c r="C8" s="41" t="s">
        <v>17</v>
      </c>
      <c r="D8" s="41" t="s">
        <v>430</v>
      </c>
      <c r="E8" s="41" t="s">
        <v>19</v>
      </c>
      <c r="F8" s="41"/>
      <c r="G8" s="41" t="s">
        <v>431</v>
      </c>
      <c r="H8" s="41" t="s">
        <v>21</v>
      </c>
      <c r="I8" s="41" t="s">
        <v>22</v>
      </c>
      <c r="J8" s="41">
        <v>0.3</v>
      </c>
      <c r="K8" s="41"/>
      <c r="L8" s="41">
        <v>6.7</v>
      </c>
      <c r="M8" s="41" t="s">
        <v>27</v>
      </c>
      <c r="N8" s="41" t="s">
        <v>211</v>
      </c>
      <c r="O8" s="41" t="s">
        <v>29</v>
      </c>
      <c r="Q8" s="6" t="s">
        <v>131</v>
      </c>
      <c r="R8" s="7">
        <f t="shared" si="1"/>
        <v>0</v>
      </c>
      <c r="S8" s="7">
        <f t="shared" si="1"/>
        <v>0</v>
      </c>
      <c r="T8" s="7">
        <f t="shared" si="1"/>
        <v>0</v>
      </c>
      <c r="U8" s="7">
        <f t="shared" si="1"/>
        <v>0</v>
      </c>
      <c r="V8" s="7">
        <f t="shared" si="1"/>
        <v>0</v>
      </c>
      <c r="W8" s="24">
        <f t="shared" si="2"/>
        <v>0</v>
      </c>
    </row>
    <row r="9" spans="1:23" x14ac:dyDescent="0.3">
      <c r="A9" s="41" t="s">
        <v>89</v>
      </c>
      <c r="B9" s="41" t="s">
        <v>429</v>
      </c>
      <c r="C9" s="41" t="s">
        <v>17</v>
      </c>
      <c r="D9" s="41" t="s">
        <v>430</v>
      </c>
      <c r="E9" s="41" t="s">
        <v>19</v>
      </c>
      <c r="F9" s="41"/>
      <c r="G9" s="41" t="s">
        <v>431</v>
      </c>
      <c r="H9" s="41" t="s">
        <v>21</v>
      </c>
      <c r="I9" s="41" t="s">
        <v>22</v>
      </c>
      <c r="J9" s="41">
        <v>1.2</v>
      </c>
      <c r="K9" s="41"/>
      <c r="L9" s="41">
        <v>6.7</v>
      </c>
      <c r="M9" s="41" t="s">
        <v>27</v>
      </c>
      <c r="N9" s="41" t="s">
        <v>211</v>
      </c>
      <c r="O9" s="41" t="s">
        <v>29</v>
      </c>
      <c r="Q9" s="6" t="s">
        <v>140</v>
      </c>
      <c r="R9" s="7">
        <f t="shared" si="1"/>
        <v>0</v>
      </c>
      <c r="S9" s="7">
        <f t="shared" si="1"/>
        <v>0</v>
      </c>
      <c r="T9" s="7">
        <f t="shared" si="1"/>
        <v>0</v>
      </c>
      <c r="U9" s="7">
        <f t="shared" si="1"/>
        <v>0</v>
      </c>
      <c r="V9" s="7">
        <f t="shared" si="1"/>
        <v>0</v>
      </c>
      <c r="W9" s="24">
        <f t="shared" si="2"/>
        <v>0</v>
      </c>
    </row>
    <row r="10" spans="1:23" x14ac:dyDescent="0.3">
      <c r="A10" s="41" t="s">
        <v>242</v>
      </c>
      <c r="B10" s="41" t="s">
        <v>429</v>
      </c>
      <c r="C10" s="41" t="s">
        <v>17</v>
      </c>
      <c r="D10" s="41" t="s">
        <v>430</v>
      </c>
      <c r="E10" s="41" t="s">
        <v>19</v>
      </c>
      <c r="F10" s="41"/>
      <c r="G10" s="41" t="s">
        <v>431</v>
      </c>
      <c r="H10" s="41" t="s">
        <v>21</v>
      </c>
      <c r="I10" s="41" t="s">
        <v>22</v>
      </c>
      <c r="J10" s="41">
        <v>0.3</v>
      </c>
      <c r="K10" s="41"/>
      <c r="L10" s="41">
        <v>6.7</v>
      </c>
      <c r="M10" s="41" t="s">
        <v>27</v>
      </c>
      <c r="N10" s="41" t="s">
        <v>211</v>
      </c>
      <c r="O10" s="41" t="s">
        <v>29</v>
      </c>
      <c r="Q10" s="6" t="s">
        <v>415</v>
      </c>
      <c r="R10" s="7">
        <f t="shared" si="1"/>
        <v>0</v>
      </c>
      <c r="S10" s="7">
        <f t="shared" si="1"/>
        <v>0</v>
      </c>
      <c r="T10" s="7">
        <f t="shared" si="1"/>
        <v>0</v>
      </c>
      <c r="U10" s="7">
        <f t="shared" si="1"/>
        <v>0</v>
      </c>
      <c r="V10" s="7">
        <f t="shared" si="1"/>
        <v>0</v>
      </c>
      <c r="W10" s="24">
        <f t="shared" si="2"/>
        <v>0</v>
      </c>
    </row>
    <row r="11" spans="1:23" ht="15" thickBot="1" x14ac:dyDescent="0.35">
      <c r="A11" s="41" t="s">
        <v>24</v>
      </c>
      <c r="B11" s="41" t="s">
        <v>429</v>
      </c>
      <c r="C11" s="41" t="s">
        <v>17</v>
      </c>
      <c r="D11" s="41" t="s">
        <v>430</v>
      </c>
      <c r="E11" s="41" t="s">
        <v>19</v>
      </c>
      <c r="F11" s="41"/>
      <c r="G11" s="41" t="s">
        <v>431</v>
      </c>
      <c r="H11" s="41" t="s">
        <v>21</v>
      </c>
      <c r="I11" s="41" t="s">
        <v>22</v>
      </c>
      <c r="J11" s="41">
        <v>1.2</v>
      </c>
      <c r="K11" s="41"/>
      <c r="L11" s="41">
        <v>6.7</v>
      </c>
      <c r="M11" s="41" t="s">
        <v>27</v>
      </c>
      <c r="N11" s="41" t="s">
        <v>211</v>
      </c>
      <c r="O11" s="41" t="s">
        <v>29</v>
      </c>
      <c r="Q11" s="8" t="s">
        <v>416</v>
      </c>
      <c r="R11" s="9">
        <f t="shared" si="1"/>
        <v>0</v>
      </c>
      <c r="S11" s="9">
        <f t="shared" si="1"/>
        <v>0</v>
      </c>
      <c r="T11" s="9">
        <f t="shared" si="1"/>
        <v>0</v>
      </c>
      <c r="U11" s="9">
        <f t="shared" si="1"/>
        <v>0</v>
      </c>
      <c r="V11" s="9">
        <f t="shared" si="1"/>
        <v>0</v>
      </c>
      <c r="W11" s="24">
        <f t="shared" si="2"/>
        <v>0</v>
      </c>
    </row>
    <row r="12" spans="1:23" x14ac:dyDescent="0.3">
      <c r="A12" s="41" t="s">
        <v>24</v>
      </c>
      <c r="B12" s="41" t="s">
        <v>429</v>
      </c>
      <c r="C12" s="41" t="s">
        <v>17</v>
      </c>
      <c r="D12" s="41" t="s">
        <v>430</v>
      </c>
      <c r="E12" s="41" t="s">
        <v>19</v>
      </c>
      <c r="F12" s="41"/>
      <c r="G12" s="41" t="s">
        <v>431</v>
      </c>
      <c r="H12" s="41" t="s">
        <v>21</v>
      </c>
      <c r="I12" s="41" t="s">
        <v>22</v>
      </c>
      <c r="J12" s="41">
        <v>0.6</v>
      </c>
      <c r="K12" s="41"/>
      <c r="L12" s="41">
        <v>6.7</v>
      </c>
      <c r="M12" s="41" t="s">
        <v>27</v>
      </c>
      <c r="N12" s="41" t="s">
        <v>211</v>
      </c>
      <c r="O12" s="41" t="s">
        <v>29</v>
      </c>
      <c r="Q12" s="15" t="s">
        <v>422</v>
      </c>
      <c r="R12" s="19">
        <f>SUM(R4:R11)</f>
        <v>6.6999999999999993</v>
      </c>
      <c r="S12" s="19">
        <f t="shared" ref="S12:V12" si="3">SUM(S4:S11)</f>
        <v>0</v>
      </c>
      <c r="T12" s="19">
        <f t="shared" si="3"/>
        <v>0</v>
      </c>
      <c r="U12" s="19">
        <f t="shared" si="3"/>
        <v>0</v>
      </c>
      <c r="V12" s="19">
        <f t="shared" si="3"/>
        <v>0</v>
      </c>
      <c r="W12">
        <f>SUM(R4:V11)</f>
        <v>6.6999999999999993</v>
      </c>
    </row>
    <row r="13" spans="1:23" ht="15" thickBot="1" x14ac:dyDescent="0.35">
      <c r="A13" s="41" t="s">
        <v>24</v>
      </c>
      <c r="B13" s="41" t="s">
        <v>429</v>
      </c>
      <c r="C13" s="41" t="s">
        <v>17</v>
      </c>
      <c r="D13" s="41" t="s">
        <v>430</v>
      </c>
      <c r="E13" s="41" t="s">
        <v>19</v>
      </c>
      <c r="F13" s="41"/>
      <c r="G13" s="41" t="s">
        <v>431</v>
      </c>
      <c r="H13" s="41" t="s">
        <v>21</v>
      </c>
      <c r="I13" s="41" t="s">
        <v>22</v>
      </c>
      <c r="J13" s="41">
        <v>1.2</v>
      </c>
      <c r="K13" s="41"/>
      <c r="L13" s="41">
        <v>6.7</v>
      </c>
      <c r="M13" s="41" t="s">
        <v>27</v>
      </c>
      <c r="N13" s="41" t="s">
        <v>211</v>
      </c>
      <c r="O13" s="41" t="s">
        <v>29</v>
      </c>
      <c r="Q13" s="17" t="s">
        <v>424</v>
      </c>
      <c r="R13" s="46" t="s">
        <v>419</v>
      </c>
      <c r="S13" s="46"/>
      <c r="T13" s="46"/>
      <c r="U13" s="46"/>
      <c r="V13" s="48"/>
    </row>
    <row r="14" spans="1:23" ht="29.4" thickBot="1" x14ac:dyDescent="0.35">
      <c r="A14" s="41" t="s">
        <v>245</v>
      </c>
      <c r="B14" s="41" t="s">
        <v>429</v>
      </c>
      <c r="C14" s="41" t="s">
        <v>17</v>
      </c>
      <c r="D14" s="41" t="s">
        <v>430</v>
      </c>
      <c r="E14" s="41" t="s">
        <v>19</v>
      </c>
      <c r="F14" s="41"/>
      <c r="G14" s="41" t="s">
        <v>431</v>
      </c>
      <c r="H14" s="41" t="s">
        <v>21</v>
      </c>
      <c r="I14" s="41" t="s">
        <v>22</v>
      </c>
      <c r="J14" s="41">
        <v>0.1</v>
      </c>
      <c r="K14" s="41"/>
      <c r="L14" s="41">
        <v>6.7</v>
      </c>
      <c r="M14" s="41" t="s">
        <v>27</v>
      </c>
      <c r="N14" s="41" t="s">
        <v>211</v>
      </c>
      <c r="O14" s="41" t="s">
        <v>29</v>
      </c>
      <c r="Q14" s="20" t="str">
        <f>B4</f>
        <v>Nevada Appointed Conflict Attorneys</v>
      </c>
      <c r="R14" s="3" t="s">
        <v>21</v>
      </c>
      <c r="S14" s="3" t="s">
        <v>152</v>
      </c>
      <c r="T14" s="3" t="s">
        <v>414</v>
      </c>
      <c r="U14" s="3" t="s">
        <v>417</v>
      </c>
      <c r="V14" s="3" t="s">
        <v>201</v>
      </c>
      <c r="W14" s="14" t="s">
        <v>421</v>
      </c>
    </row>
    <row r="15" spans="1:23" ht="15" customHeight="1" x14ac:dyDescent="0.3">
      <c r="Q15" s="34" t="s">
        <v>106</v>
      </c>
      <c r="R15" s="26">
        <f t="shared" ref="R15:V16" si="4">SUMIFS($J$4:$J$5273,$E$4:$E$5273,$Q15,$H$4:$H$5273,R$3)</f>
        <v>0</v>
      </c>
      <c r="S15" s="27">
        <f t="shared" si="4"/>
        <v>0</v>
      </c>
      <c r="T15" s="27">
        <f t="shared" si="4"/>
        <v>0</v>
      </c>
      <c r="U15" s="27">
        <f t="shared" si="4"/>
        <v>0</v>
      </c>
      <c r="V15" s="35">
        <f t="shared" si="4"/>
        <v>0</v>
      </c>
      <c r="W15" s="24">
        <f t="shared" ref="W15:W16" si="5">SUM(R15:V15)</f>
        <v>0</v>
      </c>
    </row>
    <row r="16" spans="1:23" ht="15" thickBot="1" x14ac:dyDescent="0.35">
      <c r="Q16" s="29" t="s">
        <v>420</v>
      </c>
      <c r="R16" s="30">
        <f t="shared" si="4"/>
        <v>0</v>
      </c>
      <c r="S16" s="31">
        <f t="shared" si="4"/>
        <v>0</v>
      </c>
      <c r="T16" s="31">
        <f t="shared" si="4"/>
        <v>0</v>
      </c>
      <c r="U16" s="31">
        <f t="shared" si="4"/>
        <v>0</v>
      </c>
      <c r="V16" s="36">
        <f t="shared" si="4"/>
        <v>0</v>
      </c>
      <c r="W16" s="24">
        <f t="shared" si="5"/>
        <v>0</v>
      </c>
    </row>
    <row r="17" spans="1:23" x14ac:dyDescent="0.3">
      <c r="Q17" s="15" t="s">
        <v>422</v>
      </c>
      <c r="R17">
        <f>SUM(R15:R16)</f>
        <v>0</v>
      </c>
      <c r="S17">
        <f t="shared" ref="S17:V17" si="6">SUM(S15:S16)</f>
        <v>0</v>
      </c>
      <c r="T17">
        <f t="shared" si="6"/>
        <v>0</v>
      </c>
      <c r="U17">
        <f t="shared" si="6"/>
        <v>0</v>
      </c>
      <c r="V17">
        <f t="shared" si="6"/>
        <v>0</v>
      </c>
      <c r="W17">
        <f>SUM(R15:V16)</f>
        <v>0</v>
      </c>
    </row>
    <row r="18" spans="1:23" ht="15" thickBot="1" x14ac:dyDescent="0.35">
      <c r="Q18" t="s">
        <v>438</v>
      </c>
    </row>
    <row r="19" spans="1:23" ht="51.6" thickTop="1" x14ac:dyDescent="0.3">
      <c r="A19" s="43"/>
      <c r="B19" s="43" t="s">
        <v>432</v>
      </c>
      <c r="C19" s="43"/>
      <c r="D19" s="43" t="s">
        <v>433</v>
      </c>
      <c r="E19" s="43" t="s">
        <v>143</v>
      </c>
      <c r="F19" s="43"/>
      <c r="G19" s="43" t="s">
        <v>434</v>
      </c>
      <c r="H19" s="43" t="s">
        <v>435</v>
      </c>
      <c r="I19" s="43" t="s">
        <v>436</v>
      </c>
      <c r="J19" s="43">
        <v>6.7</v>
      </c>
      <c r="K19" s="43"/>
      <c r="L19" s="43"/>
      <c r="M19" s="43"/>
      <c r="N19" s="43"/>
      <c r="O19" s="43"/>
    </row>
  </sheetData>
  <mergeCells count="2">
    <mergeCell ref="A1:O1"/>
    <mergeCell ref="R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CHURCHILL - PD</vt:lpstr>
      <vt:lpstr>CHURCHILL - Alt PD (Noel)</vt:lpstr>
      <vt:lpstr>CHURCHILL - Appt Counsel </vt:lpstr>
      <vt:lpstr>CHURCHILL - NV Appt Counsel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dcterms:created xsi:type="dcterms:W3CDTF">2023-10-12T15:58:44Z</dcterms:created>
  <dcterms:modified xsi:type="dcterms:W3CDTF">2026-03-05T20:23:49Z</dcterms:modified>
</cp:coreProperties>
</file>